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C1D1EADB-9487-4570-A035-CABB20E0148E}" xr6:coauthVersionLast="47" xr6:coauthVersionMax="47" xr10:uidLastSave="{00000000-0000-0000-0000-000000000000}"/>
  <bookViews>
    <workbookView xWindow="27110" yWindow="5710" windowWidth="19180" windowHeight="12160" xr2:uid="{00000000-000D-0000-FFFF-FFFF00000000}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5" l="1"/>
  <c r="K39" i="5" l="1"/>
  <c r="K39" i="4"/>
  <c r="H43" i="1"/>
  <c r="K43" i="1"/>
  <c r="K42" i="1"/>
  <c r="H42" i="1"/>
  <c r="H41" i="1"/>
  <c r="K41" i="1"/>
  <c r="H40" i="1"/>
  <c r="K40" i="1"/>
  <c r="F39" i="5" l="1"/>
  <c r="C39" i="5"/>
  <c r="G39" i="5"/>
  <c r="G39" i="4"/>
  <c r="C39" i="4" l="1"/>
  <c r="E39" i="4"/>
  <c r="J39" i="4"/>
  <c r="J39" i="5"/>
  <c r="B39" i="4"/>
  <c r="D39" i="4"/>
  <c r="F39" i="4"/>
  <c r="I39" i="4"/>
  <c r="B39" i="5"/>
  <c r="D39" i="5"/>
  <c r="I39" i="5"/>
  <c r="E39" i="5" l="1"/>
  <c r="G43" i="1"/>
  <c r="G41" i="1"/>
  <c r="G40" i="1"/>
  <c r="G42" i="1"/>
  <c r="I43" i="1" l="1"/>
  <c r="I41" i="1"/>
  <c r="I40" i="1"/>
  <c r="I42" i="1"/>
  <c r="F42" i="1"/>
  <c r="F43" i="1"/>
  <c r="F41" i="1"/>
  <c r="F40" i="1"/>
  <c r="J40" i="1"/>
  <c r="J43" i="1"/>
  <c r="J42" i="1"/>
  <c r="J41" i="1"/>
  <c r="D42" i="1"/>
  <c r="D43" i="1" l="1"/>
  <c r="B43" i="1"/>
  <c r="B40" i="1"/>
  <c r="B42" i="1"/>
  <c r="B41" i="1"/>
  <c r="D40" i="1"/>
  <c r="C43" i="1"/>
  <c r="C41" i="1"/>
  <c r="C40" i="1"/>
  <c r="C42" i="1"/>
  <c r="D41" i="1"/>
  <c r="E43" i="1" l="1"/>
  <c r="E41" i="1"/>
  <c r="E40" i="1"/>
  <c r="E42" i="1"/>
  <c r="H39" i="4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<sst xmlns="http://schemas.openxmlformats.org/spreadsheetml/2006/main" count="75" uniqueCount="32">
  <si>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</si>
  <si>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</si>
  <si>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</si>
  <si>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</si>
  <si>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</si>
  <si>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</si>
  <si>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</si>
  <si>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</si>
  <si>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</si>
  <si>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</si>
  <si>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</si>
  <si>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</si>
  <si>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</si>
  <si>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</si>
  <si>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</si>
  <si>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</si>
  <si>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</si>
  <si>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</si>
  <si>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</si>
  <si>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</si>
  <si>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</si>
  <si>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</si>
  <si>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</si>
  <si>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</si>
  <si>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</si>
  <si>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</si>
  <si>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</si>
  <si>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</si>
  <si>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</si>
  <si>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DE VALORES PROMEDIO DIARIOS DEL MES DE NOVIEMBRE 2017</t>
  </si>
  <si>
    <t>INFORME MENSUAL  DE REGISTROS MAXIMOS DIARIOS DEL MES DE NOVIEMBRE 2017</t>
  </si>
  <si>
    <t>INFORME MENSUAL  DE REGISTROS MINIMOS DIARIOS DEL MES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</si>
</sst>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5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11</xdr:col>
      <xdr:colOff>3974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11</xdr:col>
      <xdr:colOff>3974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="90" zoomScaleNormal="90" workbookViewId="0">
      <selection activeCell="M7" sqref="M7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  <c r="L2" s="29"/>
      <c r="M2" s="22"/>
      <c r="N2" s="22"/>
    </row>
    <row r="3" spans="1:17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2"/>
      <c r="N3" s="22"/>
    </row>
    <row r="4" spans="1:17" ht="15" thickBot="1" x14ac:dyDescent="0.35">
      <c r="A4" s="51" t="s">
        <v>2</v>
      </c>
      <c r="B4" s="51"/>
      <c r="C4" s="52" t="s">
        <v>9</v>
      </c>
      <c r="D4" s="5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1" t="s">
        <v>15</v>
      </c>
      <c r="B6" s="12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10</v>
      </c>
      <c r="H6" s="12" t="s">
        <v>11</v>
      </c>
      <c r="I6" s="12" t="s">
        <v>12</v>
      </c>
      <c r="J6" s="12" t="s">
        <v>20</v>
      </c>
      <c r="K6" s="12" t="s">
        <v>13</v>
      </c>
      <c r="L6" s="30"/>
      <c r="M6" s="18" t="s">
        <v>23</v>
      </c>
      <c r="N6" s="18" t="s">
        <v>24</v>
      </c>
    </row>
    <row r="7" spans="1:17" ht="12" customHeight="1" x14ac:dyDescent="0.3">
      <c r="A7" s="9">
        <v>43040</v>
      </c>
      <c r="B7" s="8">
        <v>96.23778750000001</v>
      </c>
      <c r="C7" s="8">
        <v>0.84098504166666677</v>
      </c>
      <c r="D7" s="8">
        <v>0.5008206666666668</v>
      </c>
      <c r="E7" s="7">
        <v>0.67090285416666684</v>
      </c>
      <c r="F7" s="8">
        <v>1.9795312499999997</v>
      </c>
      <c r="G7" s="7">
        <v>263.48333333333335</v>
      </c>
      <c r="H7" s="7">
        <v>14.5146</v>
      </c>
      <c r="I7" s="8">
        <v>38.315842379330796</v>
      </c>
      <c r="J7" s="8">
        <v>50.197213726883774</v>
      </c>
      <c r="K7" s="38">
        <v>-2.1693799999999999E-2</v>
      </c>
      <c r="L7" s="31"/>
      <c r="M7" s="23"/>
      <c r="N7" s="23"/>
    </row>
    <row r="8" spans="1:17" ht="12" customHeight="1" x14ac:dyDescent="0.3">
      <c r="A8" s="9">
        <v>43041</v>
      </c>
      <c r="B8" s="8">
        <v>95.903945833333339</v>
      </c>
      <c r="C8" s="8">
        <v>0.90019770833333357</v>
      </c>
      <c r="D8" s="8">
        <v>0.5360169583333334</v>
      </c>
      <c r="E8" s="7">
        <v>0.71810733333333343</v>
      </c>
      <c r="F8" s="8">
        <v>2.2194679166666669</v>
      </c>
      <c r="G8" s="7">
        <v>267.70555555555558</v>
      </c>
      <c r="H8" s="7">
        <v>14.519626086956523</v>
      </c>
      <c r="I8" s="8">
        <v>38.344578341285064</v>
      </c>
      <c r="J8" s="8">
        <v>50.156785664704095</v>
      </c>
      <c r="K8" s="38">
        <v>-2.29403E-2</v>
      </c>
      <c r="L8" s="32"/>
      <c r="M8" s="28"/>
      <c r="N8" s="28"/>
    </row>
    <row r="9" spans="1:17" ht="12" customHeight="1" x14ac:dyDescent="0.3">
      <c r="A9" s="9">
        <v>43042</v>
      </c>
      <c r="B9" s="8">
        <v>96.31904999999999</v>
      </c>
      <c r="C9" s="8">
        <v>0.82085237500000019</v>
      </c>
      <c r="D9" s="8">
        <v>0.41964354166666662</v>
      </c>
      <c r="E9" s="7">
        <v>0.62024795833333335</v>
      </c>
      <c r="F9" s="8">
        <v>2.0022204166666664</v>
      </c>
      <c r="G9" s="7">
        <v>269.15000000000003</v>
      </c>
      <c r="H9" s="7">
        <v>14.511421739130435</v>
      </c>
      <c r="I9" s="8">
        <v>38.36513285972238</v>
      </c>
      <c r="J9" s="8">
        <v>50.276535923470838</v>
      </c>
      <c r="K9" s="38">
        <v>-1.51681E-2</v>
      </c>
      <c r="L9" s="32"/>
      <c r="M9" s="28"/>
      <c r="N9" s="28"/>
    </row>
    <row r="10" spans="1:17" ht="12" customHeight="1" x14ac:dyDescent="0.3">
      <c r="A10" s="9">
        <v>43043</v>
      </c>
      <c r="B10" s="8">
        <v>96.410116666666667</v>
      </c>
      <c r="C10" s="8">
        <v>0.84676087499999975</v>
      </c>
      <c r="D10" s="8">
        <v>0.40365512500000006</v>
      </c>
      <c r="E10" s="7">
        <v>0.62520799999999987</v>
      </c>
      <c r="F10" s="8">
        <v>1.9445474999999999</v>
      </c>
      <c r="G10" s="7">
        <v>265.26111111111112</v>
      </c>
      <c r="H10" s="7">
        <v>14.553256521739129</v>
      </c>
      <c r="I10" s="8">
        <v>38.297368152034416</v>
      </c>
      <c r="J10" s="8">
        <v>50.227366849931606</v>
      </c>
      <c r="K10" s="38">
        <v>-6.1539100000000003E-3</v>
      </c>
      <c r="L10" s="32"/>
      <c r="M10" s="28"/>
      <c r="N10" s="28"/>
    </row>
    <row r="11" spans="1:17" ht="12" customHeight="1" x14ac:dyDescent="0.3">
      <c r="A11" s="9">
        <v>43044</v>
      </c>
      <c r="B11" s="8">
        <v>96.484603846153831</v>
      </c>
      <c r="C11" s="8">
        <v>0.84085219230769226</v>
      </c>
      <c r="D11" s="8">
        <v>0.38656034615384621</v>
      </c>
      <c r="E11" s="7">
        <v>0.61370626923076921</v>
      </c>
      <c r="F11" s="8">
        <v>1.8882419230769234</v>
      </c>
      <c r="G11" s="7">
        <v>266.31666666666666</v>
      </c>
      <c r="H11" s="7">
        <v>14.520660869565219</v>
      </c>
      <c r="I11" s="8">
        <v>38.289771865038155</v>
      </c>
      <c r="J11" s="8">
        <v>50.234922710905217</v>
      </c>
      <c r="K11" s="38">
        <v>-1.0831800000000001E-2</v>
      </c>
      <c r="L11" s="32"/>
      <c r="M11" s="28"/>
      <c r="N11" s="28"/>
    </row>
    <row r="12" spans="1:17" ht="12" customHeight="1" x14ac:dyDescent="0.3">
      <c r="A12" s="9">
        <v>43045</v>
      </c>
      <c r="B12" s="8">
        <v>96.817714285714288</v>
      </c>
      <c r="C12" s="8">
        <v>0.81547867857142864</v>
      </c>
      <c r="D12" s="8">
        <v>0.30903735714285707</v>
      </c>
      <c r="E12" s="7">
        <v>0.5622580178571428</v>
      </c>
      <c r="F12" s="8">
        <v>1.6586792857142858</v>
      </c>
      <c r="G12" s="7">
        <v>264.20555555555558</v>
      </c>
      <c r="H12" s="7">
        <v>14.524060869565218</v>
      </c>
      <c r="I12" s="8">
        <v>38.271231445109116</v>
      </c>
      <c r="J12" s="8">
        <v>50.277469012915148</v>
      </c>
      <c r="K12" s="38">
        <v>0.10323499999999999</v>
      </c>
      <c r="L12" s="32"/>
      <c r="M12" s="28"/>
      <c r="N12" s="28"/>
    </row>
    <row r="13" spans="1:17" ht="12" customHeight="1" x14ac:dyDescent="0.3">
      <c r="A13" s="9">
        <v>43046</v>
      </c>
      <c r="B13" s="8">
        <v>96.855954166666649</v>
      </c>
      <c r="C13" s="8">
        <v>0.81001041666666662</v>
      </c>
      <c r="D13" s="8">
        <v>0.28220716666666662</v>
      </c>
      <c r="E13" s="7">
        <v>0.54610879166666659</v>
      </c>
      <c r="F13" s="8">
        <v>1.6384708333333329</v>
      </c>
      <c r="G13" s="7">
        <v>266.92777777777781</v>
      </c>
      <c r="H13" s="7">
        <v>14.524356521739131</v>
      </c>
      <c r="I13" s="8">
        <v>38.297678643249476</v>
      </c>
      <c r="J13" s="8">
        <v>50.308569410598366</v>
      </c>
      <c r="K13" s="38">
        <v>-7.2062799999999998E-3</v>
      </c>
      <c r="L13" s="32"/>
      <c r="M13" s="28"/>
      <c r="N13" s="28"/>
    </row>
    <row r="14" spans="1:17" ht="12" customHeight="1" x14ac:dyDescent="0.3">
      <c r="A14" s="9">
        <v>43047</v>
      </c>
      <c r="B14" s="8">
        <v>96.876925000000028</v>
      </c>
      <c r="C14" s="8">
        <v>0.78949633333333324</v>
      </c>
      <c r="D14" s="8">
        <v>0.32789945833333328</v>
      </c>
      <c r="E14" s="7">
        <v>0.55869789583333329</v>
      </c>
      <c r="F14" s="8">
        <v>1.6124420833333335</v>
      </c>
      <c r="G14" s="7">
        <v>265.87222222222221</v>
      </c>
      <c r="H14" s="7">
        <v>14.570108695652172</v>
      </c>
      <c r="I14" s="8">
        <v>38.254768757327497</v>
      </c>
      <c r="J14" s="8">
        <v>50.277549322132792</v>
      </c>
      <c r="K14" s="38">
        <v>-2.4688000000000002E-2</v>
      </c>
      <c r="L14" s="32"/>
      <c r="M14" s="28"/>
      <c r="N14" s="28"/>
    </row>
    <row r="15" spans="1:17" ht="12" customHeight="1" x14ac:dyDescent="0.3">
      <c r="A15" s="9">
        <v>43048</v>
      </c>
      <c r="B15" s="8">
        <v>96.626605000000012</v>
      </c>
      <c r="C15" s="8">
        <v>0.77947650000000013</v>
      </c>
      <c r="D15" s="8">
        <v>0.42276410000000003</v>
      </c>
      <c r="E15" s="7">
        <v>0.60112030000000005</v>
      </c>
      <c r="F15" s="8">
        <v>1.761166</v>
      </c>
      <c r="G15" s="7">
        <v>264.65000000000003</v>
      </c>
      <c r="H15" s="7">
        <v>14.599673913043478</v>
      </c>
      <c r="I15" s="8">
        <v>38.27194202643274</v>
      </c>
      <c r="J15" s="8">
        <v>50.250862101325232</v>
      </c>
      <c r="K15" s="38">
        <v>-2.5286800000000002E-2</v>
      </c>
      <c r="L15" s="32"/>
      <c r="M15" s="28"/>
      <c r="N15" s="28"/>
    </row>
    <row r="16" spans="1:17" ht="12" customHeight="1" x14ac:dyDescent="0.3">
      <c r="A16" s="9">
        <v>43049</v>
      </c>
      <c r="B16" s="8">
        <v>96.323945833333354</v>
      </c>
      <c r="C16" s="8">
        <v>0.89910325000000002</v>
      </c>
      <c r="D16" s="8">
        <v>0.439857</v>
      </c>
      <c r="E16" s="7">
        <v>0.66948012499999998</v>
      </c>
      <c r="F16" s="8">
        <v>1.9835020833333328</v>
      </c>
      <c r="G16" s="7">
        <v>263.48333333333335</v>
      </c>
      <c r="H16" s="7">
        <v>14.594204347826087</v>
      </c>
      <c r="I16" s="8">
        <v>38.216128125612634</v>
      </c>
      <c r="J16" s="8">
        <v>50.128257100768643</v>
      </c>
      <c r="K16" s="38">
        <v>-2.6842000000000001E-2</v>
      </c>
      <c r="L16" s="32"/>
      <c r="M16" s="28"/>
      <c r="N16" s="28"/>
    </row>
    <row r="17" spans="1:14" ht="12" customHeight="1" x14ac:dyDescent="0.3">
      <c r="A17" s="9">
        <v>43050</v>
      </c>
      <c r="B17" s="8">
        <v>96.549195833333329</v>
      </c>
      <c r="C17" s="8">
        <v>0.92176470833333346</v>
      </c>
      <c r="D17" s="8">
        <v>0.36879445833333335</v>
      </c>
      <c r="E17" s="7">
        <v>0.64527958333333335</v>
      </c>
      <c r="F17" s="8">
        <v>1.8178025000000007</v>
      </c>
      <c r="G17" s="7">
        <v>261.48333333333335</v>
      </c>
      <c r="H17" s="7">
        <v>14.567669565217392</v>
      </c>
      <c r="I17" s="8">
        <v>38.175764267654174</v>
      </c>
      <c r="J17" s="8">
        <v>50.121820908369735</v>
      </c>
      <c r="K17" s="38">
        <v>-2.67265E-2</v>
      </c>
      <c r="L17" s="32"/>
      <c r="M17" s="28"/>
      <c r="N17" s="28"/>
    </row>
    <row r="18" spans="1:14" ht="12" customHeight="1" x14ac:dyDescent="0.3">
      <c r="A18" s="9">
        <v>43051</v>
      </c>
      <c r="B18" s="8">
        <v>96.453262499999994</v>
      </c>
      <c r="C18" s="8">
        <v>0.91169725000000001</v>
      </c>
      <c r="D18" s="8">
        <v>0.35397166666666663</v>
      </c>
      <c r="E18" s="7">
        <v>0.63283445833333329</v>
      </c>
      <c r="F18" s="8">
        <v>1.8957299999999995</v>
      </c>
      <c r="G18" s="7">
        <v>263.65000000000003</v>
      </c>
      <c r="H18" s="7">
        <v>14.546752173913045</v>
      </c>
      <c r="I18" s="8">
        <v>38.249459357549895</v>
      </c>
      <c r="J18" s="8">
        <v>50.177660001964469</v>
      </c>
      <c r="K18" s="38">
        <v>-2.42858E-2</v>
      </c>
      <c r="L18" s="32"/>
      <c r="M18" s="28"/>
      <c r="N18" s="28"/>
    </row>
    <row r="19" spans="1:14" ht="12" customHeight="1" x14ac:dyDescent="0.3">
      <c r="A19" s="9">
        <v>43052</v>
      </c>
      <c r="B19" s="8">
        <v>96.606162499999982</v>
      </c>
      <c r="C19" s="8">
        <v>0.97383170833333332</v>
      </c>
      <c r="D19" s="8">
        <v>0.27524500000000002</v>
      </c>
      <c r="E19" s="7">
        <v>0.6245383541666667</v>
      </c>
      <c r="F19" s="8">
        <v>1.7853087500000002</v>
      </c>
      <c r="G19" s="7">
        <v>262.70555555555558</v>
      </c>
      <c r="H19" s="7">
        <v>14.555473913043476</v>
      </c>
      <c r="I19" s="8">
        <v>38.206378701459606</v>
      </c>
      <c r="J19" s="8">
        <v>50.14577088499999</v>
      </c>
      <c r="K19" s="38">
        <v>-2.45328E-2</v>
      </c>
      <c r="L19" s="32"/>
      <c r="M19" s="28"/>
      <c r="N19" s="28"/>
    </row>
    <row r="20" spans="1:14" ht="12" customHeight="1" x14ac:dyDescent="0.3">
      <c r="A20" s="9">
        <v>43053</v>
      </c>
      <c r="B20" s="8">
        <v>96.645191666666676</v>
      </c>
      <c r="C20" s="8">
        <v>0.90728154166666675</v>
      </c>
      <c r="D20" s="8">
        <v>0.30261745833333337</v>
      </c>
      <c r="E20" s="7">
        <v>0.60494950000000003</v>
      </c>
      <c r="F20" s="8">
        <v>1.7651162499999995</v>
      </c>
      <c r="G20" s="7">
        <v>263.53888888888889</v>
      </c>
      <c r="H20" s="7">
        <v>14.541282608695653</v>
      </c>
      <c r="I20" s="8">
        <v>38.234586828348263</v>
      </c>
      <c r="J20" s="8">
        <v>50.195616511084729</v>
      </c>
      <c r="K20" s="38">
        <v>-2.3183599999999999E-2</v>
      </c>
      <c r="L20" s="32"/>
      <c r="M20" s="28"/>
      <c r="N20" s="28"/>
    </row>
    <row r="21" spans="1:14" ht="12" customHeight="1" x14ac:dyDescent="0.3">
      <c r="A21" s="9">
        <v>43054</v>
      </c>
      <c r="B21" s="8">
        <v>96.340958333333347</v>
      </c>
      <c r="C21" s="8">
        <v>0.92425633333333312</v>
      </c>
      <c r="D21" s="8">
        <v>0.38910979166666676</v>
      </c>
      <c r="E21" s="7">
        <v>0.65668306249999997</v>
      </c>
      <c r="F21" s="8">
        <v>1.9678983333333333</v>
      </c>
      <c r="G21" s="7">
        <v>264.92777777777781</v>
      </c>
      <c r="H21" s="7">
        <v>14.532856521739131</v>
      </c>
      <c r="I21" s="8">
        <v>38.244646743716359</v>
      </c>
      <c r="J21" s="8">
        <v>50.150107143420975</v>
      </c>
      <c r="K21" s="38">
        <v>-2.2947800000000001E-2</v>
      </c>
      <c r="L21" s="32"/>
      <c r="M21" s="28"/>
      <c r="N21" s="28"/>
    </row>
    <row r="22" spans="1:14" ht="12" customHeight="1" x14ac:dyDescent="0.3">
      <c r="A22" s="9">
        <v>43055</v>
      </c>
      <c r="B22" s="8">
        <v>96.211195833333306</v>
      </c>
      <c r="C22" s="8">
        <v>0.88817545833333311</v>
      </c>
      <c r="D22" s="8">
        <v>0.42226733333333316</v>
      </c>
      <c r="E22" s="7">
        <v>0.65522139583333316</v>
      </c>
      <c r="F22" s="8">
        <v>2.0622062499999996</v>
      </c>
      <c r="G22" s="7">
        <v>265.20555555555558</v>
      </c>
      <c r="H22" s="7">
        <v>14.534039130434781</v>
      </c>
      <c r="I22" s="8">
        <v>38.314010481161915</v>
      </c>
      <c r="J22" s="8">
        <v>50.199631756194535</v>
      </c>
      <c r="K22" s="38">
        <v>-2.1613899999999998E-2</v>
      </c>
      <c r="L22" s="32"/>
      <c r="M22" s="28"/>
      <c r="N22" s="28"/>
    </row>
    <row r="23" spans="1:14" ht="12" customHeight="1" x14ac:dyDescent="0.3">
      <c r="A23" s="9">
        <v>43056</v>
      </c>
      <c r="B23" s="8">
        <v>96.545043478260865</v>
      </c>
      <c r="C23" s="8">
        <v>1.0080597391304347</v>
      </c>
      <c r="D23" s="8">
        <v>0.31341434782608696</v>
      </c>
      <c r="E23" s="7">
        <v>0.66073704347826079</v>
      </c>
      <c r="F23" s="8">
        <v>1.7648465217391305</v>
      </c>
      <c r="G23" s="7">
        <v>263.59444444444449</v>
      </c>
      <c r="H23" s="7">
        <v>14.53418695652174</v>
      </c>
      <c r="I23" s="8">
        <v>38.182092888594298</v>
      </c>
      <c r="J23" s="8">
        <v>50.09042302642434</v>
      </c>
      <c r="K23" s="38">
        <v>-2.33679E-2</v>
      </c>
      <c r="L23" s="32"/>
      <c r="M23" s="28"/>
      <c r="N23" s="28"/>
    </row>
    <row r="24" spans="1:14" ht="12" customHeight="1" x14ac:dyDescent="0.3">
      <c r="A24" s="9">
        <v>43057</v>
      </c>
      <c r="B24" s="8">
        <v>96.866958333333343</v>
      </c>
      <c r="C24" s="8">
        <v>0.96247408333333351</v>
      </c>
      <c r="D24" s="8">
        <v>0.23144808333333336</v>
      </c>
      <c r="E24" s="7">
        <v>0.59696108333333342</v>
      </c>
      <c r="F24" s="8">
        <v>1.6197220833333335</v>
      </c>
      <c r="G24" s="7">
        <v>261.48333333333335</v>
      </c>
      <c r="H24" s="7">
        <v>14.534334782608697</v>
      </c>
      <c r="I24" s="8">
        <v>38.139157353398005</v>
      </c>
      <c r="J24" s="8">
        <v>50.135354086532551</v>
      </c>
      <c r="K24" s="38">
        <v>-2.08192E-2</v>
      </c>
      <c r="L24" s="32"/>
      <c r="M24" s="28"/>
      <c r="N24" s="28"/>
    </row>
    <row r="25" spans="1:14" ht="12" customHeight="1" x14ac:dyDescent="0.3">
      <c r="A25" s="9">
        <v>43058</v>
      </c>
      <c r="B25" s="8">
        <v>96.718566666666675</v>
      </c>
      <c r="C25" s="8">
        <v>0.95575016666666646</v>
      </c>
      <c r="D25" s="8">
        <v>0.28642070833333333</v>
      </c>
      <c r="E25" s="7">
        <v>0.62108543749999989</v>
      </c>
      <c r="F25" s="8">
        <v>1.7072491666666665</v>
      </c>
      <c r="G25" s="7">
        <v>266.09444444444449</v>
      </c>
      <c r="H25" s="7">
        <v>14.590582608695653</v>
      </c>
      <c r="I25" s="8">
        <v>38.15522527377761</v>
      </c>
      <c r="J25" s="8">
        <v>50.124038402523375</v>
      </c>
      <c r="K25" s="38">
        <v>-2.4609499999999999E-2</v>
      </c>
      <c r="L25" s="32"/>
      <c r="M25" s="28"/>
      <c r="N25" s="28"/>
    </row>
    <row r="26" spans="1:14" ht="12" customHeight="1" x14ac:dyDescent="0.3">
      <c r="A26" s="9">
        <v>43059</v>
      </c>
      <c r="B26" s="8">
        <v>96.713412500000004</v>
      </c>
      <c r="C26" s="8">
        <v>0.92018054166666674</v>
      </c>
      <c r="D26" s="8">
        <v>0.31423525000000002</v>
      </c>
      <c r="E26" s="7">
        <v>0.61720789583333335</v>
      </c>
      <c r="F26" s="8">
        <v>1.7194041666666673</v>
      </c>
      <c r="G26" s="7">
        <v>262.65000000000003</v>
      </c>
      <c r="H26" s="7">
        <v>14.596052173913041</v>
      </c>
      <c r="I26" s="8">
        <v>38.161450622639684</v>
      </c>
      <c r="J26" s="8">
        <v>50.139721788904815</v>
      </c>
      <c r="K26" s="38">
        <v>-2.43903E-2</v>
      </c>
      <c r="L26" s="32"/>
      <c r="M26" s="28"/>
      <c r="N26" s="28"/>
    </row>
    <row r="27" spans="1:14" ht="12" customHeight="1" x14ac:dyDescent="0.3">
      <c r="A27" s="9">
        <v>43060</v>
      </c>
      <c r="B27" s="8">
        <v>96.526191666666691</v>
      </c>
      <c r="C27" s="8">
        <v>0.9679712916666664</v>
      </c>
      <c r="D27" s="8">
        <v>0.35029550000000004</v>
      </c>
      <c r="E27" s="7">
        <v>0.65913339583333319</v>
      </c>
      <c r="F27" s="8">
        <v>1.7938720833333333</v>
      </c>
      <c r="G27" s="7">
        <v>264.42777777777781</v>
      </c>
      <c r="H27" s="7">
        <v>14.55318260869565</v>
      </c>
      <c r="I27" s="8">
        <v>38.18278136911465</v>
      </c>
      <c r="J27" s="8">
        <v>50.101890875277846</v>
      </c>
      <c r="K27" s="38">
        <v>-1.98307E-2</v>
      </c>
      <c r="L27" s="32"/>
      <c r="M27" s="28"/>
      <c r="N27" s="28"/>
    </row>
    <row r="28" spans="1:14" ht="12" customHeight="1" x14ac:dyDescent="0.3">
      <c r="A28" s="9">
        <v>43061</v>
      </c>
      <c r="B28" s="8">
        <v>96.487041666666642</v>
      </c>
      <c r="C28" s="8">
        <v>0.97493983333333345</v>
      </c>
      <c r="D28" s="8">
        <v>0.36743995833333326</v>
      </c>
      <c r="E28" s="7">
        <v>0.67118989583333333</v>
      </c>
      <c r="F28" s="8">
        <v>1.8097200000000002</v>
      </c>
      <c r="G28" s="7">
        <v>263.76111111111112</v>
      </c>
      <c r="H28" s="7">
        <v>14.591543478260867</v>
      </c>
      <c r="I28" s="8">
        <v>38.17529853083159</v>
      </c>
      <c r="J28" s="8">
        <v>50.084922447967372</v>
      </c>
      <c r="K28" s="38">
        <v>-2.2158199999999999E-2</v>
      </c>
      <c r="L28" s="32"/>
      <c r="M28" s="28"/>
      <c r="N28" s="28"/>
    </row>
    <row r="29" spans="1:14" ht="12" customHeight="1" x14ac:dyDescent="0.3">
      <c r="A29" s="9">
        <v>43062</v>
      </c>
      <c r="B29" s="8">
        <v>96.620799999999988</v>
      </c>
      <c r="C29" s="8">
        <v>1.15118125</v>
      </c>
      <c r="D29" s="8">
        <v>0.16048612499999998</v>
      </c>
      <c r="E29" s="7">
        <v>0.65583368750000004</v>
      </c>
      <c r="F29" s="8">
        <v>1.7854095833333332</v>
      </c>
      <c r="G29" s="7">
        <v>264.26111111111112</v>
      </c>
      <c r="H29" s="7">
        <v>14.584299999999999</v>
      </c>
      <c r="I29" s="8">
        <v>38.086373846836942</v>
      </c>
      <c r="J29" s="8">
        <v>50.006532430557577</v>
      </c>
      <c r="K29" s="38">
        <v>-1.3913099999999999E-2</v>
      </c>
      <c r="L29" s="32"/>
      <c r="M29" s="28"/>
      <c r="N29" s="28"/>
    </row>
    <row r="30" spans="1:14" ht="12" customHeight="1" x14ac:dyDescent="0.3">
      <c r="A30" s="9">
        <v>43063</v>
      </c>
      <c r="B30" s="8">
        <v>97.029100000000014</v>
      </c>
      <c r="C30" s="8">
        <v>1.1423533333333333</v>
      </c>
      <c r="D30" s="8">
        <v>0.15725700000000001</v>
      </c>
      <c r="E30" s="7">
        <v>0.64980516666666666</v>
      </c>
      <c r="F30" s="8">
        <v>1.4226454166666669</v>
      </c>
      <c r="G30" s="7">
        <v>260.65000000000003</v>
      </c>
      <c r="H30" s="7">
        <v>14.56515652173913</v>
      </c>
      <c r="I30" s="8">
        <v>37.96480101157821</v>
      </c>
      <c r="J30" s="8">
        <v>49.944029058615044</v>
      </c>
      <c r="K30" s="38">
        <v>8.1058499999999995E-3</v>
      </c>
      <c r="L30" s="32"/>
      <c r="M30" s="28"/>
      <c r="N30" s="28"/>
    </row>
    <row r="31" spans="1:14" ht="12" customHeight="1" x14ac:dyDescent="0.3">
      <c r="A31" s="9">
        <v>43064</v>
      </c>
      <c r="B31" s="8">
        <v>96.501833333333366</v>
      </c>
      <c r="C31" s="8">
        <v>1.0267321666666664</v>
      </c>
      <c r="D31" s="8">
        <v>0.29852033333333333</v>
      </c>
      <c r="E31" s="7">
        <v>0.66262624999999986</v>
      </c>
      <c r="F31" s="8">
        <v>1.8657241666666666</v>
      </c>
      <c r="G31" s="7">
        <v>259.87222222222226</v>
      </c>
      <c r="H31" s="7">
        <v>14.548082608695653</v>
      </c>
      <c r="I31" s="8">
        <v>38.137822241173225</v>
      </c>
      <c r="J31" s="8">
        <v>50.059374972392924</v>
      </c>
      <c r="K31" s="38">
        <v>0.13370099999999999</v>
      </c>
      <c r="L31" s="32"/>
      <c r="M31" s="28"/>
      <c r="N31" s="28"/>
    </row>
    <row r="32" spans="1:14" ht="12" customHeight="1" x14ac:dyDescent="0.3">
      <c r="A32" s="9">
        <v>43065</v>
      </c>
      <c r="B32" s="8">
        <v>96.853558333333339</v>
      </c>
      <c r="C32" s="8">
        <v>1.0549283333333335</v>
      </c>
      <c r="D32" s="8">
        <v>0.18825725000000004</v>
      </c>
      <c r="E32" s="7">
        <v>0.62159279166666681</v>
      </c>
      <c r="F32" s="8">
        <v>1.6263574999999999</v>
      </c>
      <c r="G32" s="7">
        <v>264.98333333333335</v>
      </c>
      <c r="H32" s="7">
        <v>14.565378260869565</v>
      </c>
      <c r="I32" s="8">
        <v>38.067930668662072</v>
      </c>
      <c r="J32" s="8">
        <v>50.050124696622426</v>
      </c>
      <c r="K32" s="38">
        <v>0.129581</v>
      </c>
      <c r="L32" s="32"/>
      <c r="M32" s="28"/>
      <c r="N32" s="28"/>
    </row>
    <row r="33" spans="1:14" ht="12" customHeight="1" x14ac:dyDescent="0.3">
      <c r="A33" s="9">
        <v>43066</v>
      </c>
      <c r="B33" s="8">
        <v>96.767200000000003</v>
      </c>
      <c r="C33" s="8">
        <v>1.0376858461538463</v>
      </c>
      <c r="D33" s="8">
        <v>0.21047919230769227</v>
      </c>
      <c r="E33" s="7">
        <v>0.62408251923076929</v>
      </c>
      <c r="F33" s="8">
        <v>1.6895096153846154</v>
      </c>
      <c r="G33" s="7">
        <v>260.65000000000003</v>
      </c>
      <c r="H33" s="7">
        <v>14.522065217391305</v>
      </c>
      <c r="I33" s="8">
        <v>38.097315079577051</v>
      </c>
      <c r="J33" s="8">
        <v>50.06880919246057</v>
      </c>
      <c r="K33" s="38">
        <v>0.103383</v>
      </c>
      <c r="L33" s="32"/>
      <c r="M33" s="28"/>
      <c r="N33" s="28"/>
    </row>
    <row r="34" spans="1:14" ht="12" customHeight="1" x14ac:dyDescent="0.3">
      <c r="A34" s="9">
        <v>43067</v>
      </c>
      <c r="B34" s="8">
        <v>96.613137499999993</v>
      </c>
      <c r="C34" s="8">
        <v>1.0542691666666666</v>
      </c>
      <c r="D34" s="8">
        <v>0.26681966666666662</v>
      </c>
      <c r="E34" s="7">
        <v>0.66054441666666663</v>
      </c>
      <c r="F34" s="8">
        <v>1.7572587500000003</v>
      </c>
      <c r="G34" s="7">
        <v>262.42777777777781</v>
      </c>
      <c r="H34" s="7">
        <v>14.54261304347826</v>
      </c>
      <c r="I34" s="8">
        <v>38.113324484304592</v>
      </c>
      <c r="J34" s="8">
        <v>50.040521597570688</v>
      </c>
      <c r="K34" s="38">
        <v>-1.9252999999999999E-2</v>
      </c>
      <c r="L34" s="32"/>
      <c r="M34" s="28"/>
      <c r="N34" s="28"/>
    </row>
    <row r="35" spans="1:14" ht="12" customHeight="1" x14ac:dyDescent="0.3">
      <c r="A35" s="9">
        <v>43068</v>
      </c>
      <c r="B35" s="8">
        <v>96.251525000000001</v>
      </c>
      <c r="C35" s="8">
        <v>1.0295521249999997</v>
      </c>
      <c r="D35" s="8">
        <v>0.27759499999999998</v>
      </c>
      <c r="E35" s="7">
        <v>0.65357356249999987</v>
      </c>
      <c r="F35" s="8">
        <v>1.9355883333333328</v>
      </c>
      <c r="G35" s="7">
        <v>264.09444444444443</v>
      </c>
      <c r="H35" s="7">
        <v>14.581491304347827</v>
      </c>
      <c r="I35" s="8">
        <v>38.440566700422437</v>
      </c>
      <c r="J35" s="8">
        <v>50.238620498936527</v>
      </c>
      <c r="K35" s="38">
        <v>2.7141100000000001E-2</v>
      </c>
      <c r="L35" s="32"/>
      <c r="M35" s="28"/>
      <c r="N35" s="28"/>
    </row>
    <row r="36" spans="1:14" ht="12" customHeight="1" x14ac:dyDescent="0.3">
      <c r="A36" s="9">
        <v>43069</v>
      </c>
      <c r="B36" s="8">
        <v>96.203849999999974</v>
      </c>
      <c r="C36" s="8">
        <v>1.0380123214285715</v>
      </c>
      <c r="D36" s="8">
        <v>0.29159189285714288</v>
      </c>
      <c r="E36" s="7">
        <v>0.66480210714285715</v>
      </c>
      <c r="F36" s="8">
        <v>1.935533214285714</v>
      </c>
      <c r="G36" s="7">
        <v>270.92777777777781</v>
      </c>
      <c r="H36" s="7">
        <v>14.548599999999999</v>
      </c>
      <c r="I36" s="8">
        <v>38.459362507905844</v>
      </c>
      <c r="J36" s="8">
        <v>50.237082650063591</v>
      </c>
      <c r="K36" s="38">
        <v>-2.52333E-2</v>
      </c>
      <c r="L36" s="32"/>
      <c r="M36" s="28"/>
      <c r="N36" s="28"/>
    </row>
    <row r="37" spans="1:14" ht="12" customHeight="1" thickBot="1" x14ac:dyDescent="0.35">
      <c r="A37" s="9"/>
      <c r="B37" s="8"/>
      <c r="C37" s="8"/>
      <c r="D37" s="8"/>
      <c r="E37" s="7"/>
      <c r="F37" s="8"/>
      <c r="G37" s="7"/>
      <c r="H37" s="7"/>
      <c r="I37" s="8"/>
      <c r="J37" s="8"/>
      <c r="K37" s="38"/>
      <c r="L37" s="32"/>
      <c r="M37" s="28"/>
      <c r="N37" s="28"/>
    </row>
    <row r="38" spans="1:14" ht="17.25" customHeight="1" x14ac:dyDescent="0.3">
      <c r="A38" s="50" t="s">
        <v>26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33"/>
      <c r="M38" s="33"/>
      <c r="N38" s="33"/>
    </row>
    <row r="39" spans="1:14" ht="7.5" customHeight="1" thickBo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4" ht="15" thickBot="1" x14ac:dyDescent="0.35">
      <c r="A40" s="14" t="s">
        <v>17</v>
      </c>
      <c r="B40" s="39">
        <f>MIN(B7:B37)</f>
        <v>95.903945833333339</v>
      </c>
      <c r="C40" s="39">
        <f t="shared" ref="C40:K40" si="0">MIN(C7:C37)</f>
        <v>0.77947650000000013</v>
      </c>
      <c r="D40" s="39">
        <f t="shared" si="0"/>
        <v>0.15725700000000001</v>
      </c>
      <c r="E40" s="39">
        <f t="shared" si="0"/>
        <v>0.54610879166666659</v>
      </c>
      <c r="F40" s="39">
        <f t="shared" si="0"/>
        <v>1.4226454166666669</v>
      </c>
      <c r="G40" s="39">
        <f>MIN(G7:G37)</f>
        <v>259.87222222222226</v>
      </c>
      <c r="H40" s="39">
        <f t="shared" si="0"/>
        <v>14.511421739130435</v>
      </c>
      <c r="I40" s="39">
        <f t="shared" si="0"/>
        <v>37.96480101157821</v>
      </c>
      <c r="J40" s="39">
        <f t="shared" si="0"/>
        <v>49.944029058615044</v>
      </c>
      <c r="K40" s="39">
        <f t="shared" si="0"/>
        <v>-2.6842000000000001E-2</v>
      </c>
      <c r="L40" s="21"/>
    </row>
    <row r="41" spans="1:14" x14ac:dyDescent="0.3">
      <c r="A41" s="15" t="s">
        <v>18</v>
      </c>
      <c r="B41" s="24">
        <f>AVERAGE(B7:B37)</f>
        <v>96.545361109226505</v>
      </c>
      <c r="C41" s="24">
        <f t="shared" ref="C41:K41" si="1">AVERAGE(C7:C37)</f>
        <v>0.93981035230862131</v>
      </c>
      <c r="D41" s="24">
        <f t="shared" si="1"/>
        <v>0.32849092454292089</v>
      </c>
      <c r="E41" s="24">
        <f t="shared" si="1"/>
        <v>0.63415063842577102</v>
      </c>
      <c r="F41" s="24">
        <f t="shared" si="1"/>
        <v>1.8138390658955779</v>
      </c>
      <c r="G41" s="24">
        <f>AVERAGE(G7:G37)</f>
        <v>264.28148148148153</v>
      </c>
      <c r="H41" s="24">
        <f t="shared" si="1"/>
        <v>14.552253768115941</v>
      </c>
      <c r="I41" s="24">
        <f t="shared" si="1"/>
        <v>38.223759718461608</v>
      </c>
      <c r="J41" s="24">
        <f t="shared" si="1"/>
        <v>50.154919491817324</v>
      </c>
      <c r="K41" s="24">
        <f t="shared" si="1"/>
        <v>2.4901200000000147E-4</v>
      </c>
      <c r="L41" s="21"/>
    </row>
    <row r="42" spans="1:14" x14ac:dyDescent="0.3">
      <c r="A42" s="16" t="s">
        <v>19</v>
      </c>
      <c r="B42" s="25">
        <f>MAX(B7:B37)</f>
        <v>97.029100000000014</v>
      </c>
      <c r="C42" s="25">
        <f t="shared" ref="C42:J42" si="2">MAX(C7:C37)</f>
        <v>1.15118125</v>
      </c>
      <c r="D42" s="25">
        <f t="shared" si="2"/>
        <v>0.5360169583333334</v>
      </c>
      <c r="E42" s="25">
        <f t="shared" si="2"/>
        <v>0.71810733333333343</v>
      </c>
      <c r="F42" s="25">
        <f t="shared" si="2"/>
        <v>2.2194679166666669</v>
      </c>
      <c r="G42" s="25">
        <f>MAX(G7:G37)</f>
        <v>270.92777777777781</v>
      </c>
      <c r="H42" s="25">
        <f t="shared" si="2"/>
        <v>14.599673913043478</v>
      </c>
      <c r="I42" s="25">
        <f t="shared" si="2"/>
        <v>38.459362507905844</v>
      </c>
      <c r="J42" s="25">
        <f t="shared" si="2"/>
        <v>50.308569410598366</v>
      </c>
      <c r="K42" s="25">
        <f>MAX(K7:K37)</f>
        <v>0.13370099999999999</v>
      </c>
      <c r="L42" s="21"/>
    </row>
    <row r="43" spans="1:14" ht="15" thickBot="1" x14ac:dyDescent="0.35">
      <c r="A43" s="19" t="s">
        <v>25</v>
      </c>
      <c r="B43" s="26">
        <f>STDEVPA(B7:B37)</f>
        <v>0.24831501149319651</v>
      </c>
      <c r="C43" s="26">
        <f t="shared" ref="C43:K43" si="3">STDEVPA(C7:C37)</f>
        <v>9.7837714427037994E-2</v>
      </c>
      <c r="D43" s="26">
        <f t="shared" si="3"/>
        <v>9.047199140415263E-2</v>
      </c>
      <c r="E43" s="26">
        <f t="shared" si="3"/>
        <v>3.6700364769317491E-2</v>
      </c>
      <c r="F43" s="26">
        <f t="shared" si="3"/>
        <v>0.16053312306501333</v>
      </c>
      <c r="G43" s="26">
        <f>STDEVPA(G7:G37)</f>
        <v>2.3979794020424823</v>
      </c>
      <c r="H43" s="26">
        <f t="shared" si="3"/>
        <v>2.6451747118571227E-2</v>
      </c>
      <c r="I43" s="26">
        <f t="shared" si="3"/>
        <v>0.10734114087781227</v>
      </c>
      <c r="J43" s="26">
        <f t="shared" si="3"/>
        <v>8.7842486602659059E-2</v>
      </c>
      <c r="K43" s="26">
        <f t="shared" si="3"/>
        <v>4.758119723267959E-2</v>
      </c>
      <c r="L43" s="21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1" t="s">
        <v>29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3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3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3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3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7 B9:B37" xr:uid="{00000000-0002-0000-00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78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topLeftCell="A28" zoomScale="90" zoomScaleNormal="90" workbookViewId="0">
      <selection activeCell="B46" sqref="B46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4" t="s">
        <v>3</v>
      </c>
      <c r="C6" s="34" t="s">
        <v>14</v>
      </c>
      <c r="D6" s="34" t="s">
        <v>4</v>
      </c>
      <c r="E6" s="35" t="s">
        <v>5</v>
      </c>
      <c r="F6" s="34" t="s">
        <v>6</v>
      </c>
      <c r="G6" s="34" t="s">
        <v>10</v>
      </c>
      <c r="H6" s="34" t="s">
        <v>11</v>
      </c>
      <c r="I6" s="34" t="s">
        <v>12</v>
      </c>
      <c r="J6" s="34" t="s">
        <v>20</v>
      </c>
      <c r="K6" s="34" t="s">
        <v>13</v>
      </c>
      <c r="L6" s="10"/>
    </row>
    <row r="7" spans="1:13" ht="12" customHeight="1" x14ac:dyDescent="0.3">
      <c r="A7" s="9">
        <v>43040</v>
      </c>
      <c r="B7" s="8">
        <v>96.627399999999994</v>
      </c>
      <c r="C7" s="8">
        <v>0.95536500000000002</v>
      </c>
      <c r="D7" s="8">
        <v>0.59968399999999999</v>
      </c>
      <c r="E7" s="7">
        <v>0.77752449999999995</v>
      </c>
      <c r="F7" s="8">
        <v>2.2396500000000001</v>
      </c>
      <c r="G7" s="7">
        <v>263.48333333333335</v>
      </c>
      <c r="H7" s="7">
        <v>14.548526086956519</v>
      </c>
      <c r="I7" s="8">
        <v>38.446761000162986</v>
      </c>
      <c r="J7" s="8">
        <v>50.248575533893458</v>
      </c>
      <c r="K7" s="38">
        <v>5.6074000000000002E-3</v>
      </c>
    </row>
    <row r="8" spans="1:13" ht="12" customHeight="1" x14ac:dyDescent="0.3">
      <c r="A8" s="9">
        <v>43041</v>
      </c>
      <c r="B8" s="8">
        <v>96.371200000000002</v>
      </c>
      <c r="C8" s="8">
        <v>1.0578399999999999</v>
      </c>
      <c r="D8" s="8">
        <v>0.61530399999999996</v>
      </c>
      <c r="E8" s="7">
        <v>0.83657199999999987</v>
      </c>
      <c r="F8" s="8">
        <v>2.42069</v>
      </c>
      <c r="G8" s="7">
        <v>267.70555555555558</v>
      </c>
      <c r="H8" s="7">
        <v>14.55628695652174</v>
      </c>
      <c r="I8" s="8">
        <v>38.443407695040278</v>
      </c>
      <c r="J8" s="8">
        <v>50.21490926060676</v>
      </c>
      <c r="K8" s="38">
        <v>-2.7035700000000002E-3</v>
      </c>
    </row>
    <row r="9" spans="1:13" ht="12" customHeight="1" x14ac:dyDescent="0.3">
      <c r="A9" s="9">
        <v>43042</v>
      </c>
      <c r="B9" s="8">
        <v>96.487099999999998</v>
      </c>
      <c r="C9" s="8">
        <v>0.85767400000000005</v>
      </c>
      <c r="D9" s="8">
        <v>0.45815299999999998</v>
      </c>
      <c r="E9" s="7">
        <v>0.65791350000000004</v>
      </c>
      <c r="F9" s="8">
        <v>2.1812399999999998</v>
      </c>
      <c r="G9" s="7">
        <v>269.15000000000003</v>
      </c>
      <c r="H9" s="7">
        <v>14.557026086956522</v>
      </c>
      <c r="I9" s="8">
        <v>38.425895990510611</v>
      </c>
      <c r="J9" s="8">
        <v>50.311882717092473</v>
      </c>
      <c r="K9" s="38">
        <v>4.2305799999999998E-2</v>
      </c>
    </row>
    <row r="10" spans="1:13" ht="12" customHeight="1" x14ac:dyDescent="0.3">
      <c r="A10" s="9">
        <v>43043</v>
      </c>
      <c r="B10" s="8">
        <v>96.704999999999998</v>
      </c>
      <c r="C10" s="8">
        <v>0.91356000000000004</v>
      </c>
      <c r="D10" s="8">
        <v>0.47221800000000003</v>
      </c>
      <c r="E10" s="7">
        <v>0.69288900000000009</v>
      </c>
      <c r="F10" s="8">
        <v>2.2166299999999999</v>
      </c>
      <c r="G10" s="7">
        <v>265.26111111111112</v>
      </c>
      <c r="H10" s="7">
        <v>14.575060869565219</v>
      </c>
      <c r="I10" s="8">
        <v>38.415090896226346</v>
      </c>
      <c r="J10" s="8">
        <v>50.29842519360831</v>
      </c>
      <c r="K10" s="38">
        <v>2.0126600000000001E-2</v>
      </c>
    </row>
    <row r="11" spans="1:13" ht="12" customHeight="1" x14ac:dyDescent="0.3">
      <c r="A11" s="9">
        <v>43044</v>
      </c>
      <c r="B11" s="8">
        <v>96.849500000000006</v>
      </c>
      <c r="C11" s="8">
        <v>0.87255400000000005</v>
      </c>
      <c r="D11" s="8">
        <v>0.44897100000000001</v>
      </c>
      <c r="E11" s="7">
        <v>0.66076250000000003</v>
      </c>
      <c r="F11" s="8">
        <v>2.2349399999999999</v>
      </c>
      <c r="G11" s="7">
        <v>266.31666666666666</v>
      </c>
      <c r="H11" s="7">
        <v>14.569221739130436</v>
      </c>
      <c r="I11" s="8">
        <v>38.384911150122022</v>
      </c>
      <c r="J11" s="8">
        <v>50.245387589221977</v>
      </c>
      <c r="K11" s="38">
        <v>5.2869800000000002E-2</v>
      </c>
    </row>
    <row r="12" spans="1:13" ht="12" customHeight="1" x14ac:dyDescent="0.3">
      <c r="A12" s="9">
        <v>43045</v>
      </c>
      <c r="B12" s="8">
        <v>96.952299999999994</v>
      </c>
      <c r="C12" s="8">
        <v>0.85956900000000003</v>
      </c>
      <c r="D12" s="8">
        <v>0.33044499999999999</v>
      </c>
      <c r="E12" s="7">
        <v>0.59500700000000006</v>
      </c>
      <c r="F12" s="8">
        <v>1.71319</v>
      </c>
      <c r="G12" s="7">
        <v>264.20555555555558</v>
      </c>
      <c r="H12" s="7">
        <v>14.569147826086958</v>
      </c>
      <c r="I12" s="8">
        <v>38.322688710622977</v>
      </c>
      <c r="J12" s="8">
        <v>50.28618047722167</v>
      </c>
      <c r="K12" s="38">
        <v>0.35772199999999998</v>
      </c>
    </row>
    <row r="13" spans="1:13" ht="12" customHeight="1" x14ac:dyDescent="0.3">
      <c r="A13" s="9">
        <v>43046</v>
      </c>
      <c r="B13" s="8">
        <v>96.983500000000006</v>
      </c>
      <c r="C13" s="8">
        <v>0.85956900000000003</v>
      </c>
      <c r="D13" s="8">
        <v>0.31853199999999998</v>
      </c>
      <c r="E13" s="7">
        <v>0.58905050000000003</v>
      </c>
      <c r="F13" s="8">
        <v>1.7567699999999999</v>
      </c>
      <c r="G13" s="7">
        <v>266.92777777777781</v>
      </c>
      <c r="H13" s="7">
        <v>14.569073913043477</v>
      </c>
      <c r="I13" s="8">
        <v>38.349142562146518</v>
      </c>
      <c r="J13" s="8">
        <v>50.320892633304332</v>
      </c>
      <c r="K13" s="38">
        <v>0.97158199999999995</v>
      </c>
    </row>
    <row r="14" spans="1:13" ht="12" customHeight="1" x14ac:dyDescent="0.3">
      <c r="A14" s="9">
        <v>43047</v>
      </c>
      <c r="B14" s="8">
        <v>96.984499999999997</v>
      </c>
      <c r="C14" s="8">
        <v>0.84248299999999998</v>
      </c>
      <c r="D14" s="8">
        <v>0.43965199999999999</v>
      </c>
      <c r="E14" s="7">
        <v>0.64106750000000001</v>
      </c>
      <c r="F14" s="8">
        <v>1.8466199999999999</v>
      </c>
      <c r="G14" s="7">
        <v>265.87222222222221</v>
      </c>
      <c r="H14" s="7">
        <v>14.613273913043479</v>
      </c>
      <c r="I14" s="8">
        <v>38.304059237719073</v>
      </c>
      <c r="J14" s="8">
        <v>50.265067463821104</v>
      </c>
      <c r="K14" s="38">
        <v>1.5820899999999999E-2</v>
      </c>
    </row>
    <row r="15" spans="1:13" ht="12" customHeight="1" x14ac:dyDescent="0.3">
      <c r="A15" s="9">
        <v>43048</v>
      </c>
      <c r="B15" s="8">
        <v>96.780600000000007</v>
      </c>
      <c r="C15" s="8">
        <v>0.846715</v>
      </c>
      <c r="D15" s="8">
        <v>0.529914</v>
      </c>
      <c r="E15" s="7">
        <v>0.68831449999999994</v>
      </c>
      <c r="F15" s="8">
        <v>1.92469</v>
      </c>
      <c r="G15" s="7">
        <v>264.65000000000003</v>
      </c>
      <c r="H15" s="7">
        <v>14.612682608695652</v>
      </c>
      <c r="I15" s="8">
        <v>38.369634982340813</v>
      </c>
      <c r="J15" s="8">
        <v>50.265715238424512</v>
      </c>
      <c r="K15" s="38">
        <v>7.6601100000000004E-3</v>
      </c>
    </row>
    <row r="16" spans="1:13" ht="12" customHeight="1" x14ac:dyDescent="0.3">
      <c r="A16" s="9">
        <v>43049</v>
      </c>
      <c r="B16" s="8">
        <v>96.5304</v>
      </c>
      <c r="C16" s="8">
        <v>0.94186800000000004</v>
      </c>
      <c r="D16" s="8">
        <v>0.49668099999999998</v>
      </c>
      <c r="E16" s="7">
        <v>0.71927450000000004</v>
      </c>
      <c r="F16" s="8">
        <v>2.2016200000000001</v>
      </c>
      <c r="G16" s="7">
        <v>263.48333333333335</v>
      </c>
      <c r="H16" s="7">
        <v>14.603960869565217</v>
      </c>
      <c r="I16" s="8">
        <v>38.299588164222136</v>
      </c>
      <c r="J16" s="8">
        <v>50.17985066212232</v>
      </c>
      <c r="K16" s="38">
        <v>-6.4084600000000004E-3</v>
      </c>
    </row>
    <row r="17" spans="1:11" ht="12" customHeight="1" x14ac:dyDescent="0.3">
      <c r="A17" s="9">
        <v>43050</v>
      </c>
      <c r="B17" s="8">
        <v>96.800299999999993</v>
      </c>
      <c r="C17" s="8">
        <v>0.98547899999999999</v>
      </c>
      <c r="D17" s="8">
        <v>0.46182299999999998</v>
      </c>
      <c r="E17" s="7">
        <v>0.72365100000000004</v>
      </c>
      <c r="F17" s="8">
        <v>1.95566</v>
      </c>
      <c r="G17" s="7">
        <v>261.48333333333335</v>
      </c>
      <c r="H17" s="7">
        <v>14.591173913043477</v>
      </c>
      <c r="I17" s="8">
        <v>38.261956628956248</v>
      </c>
      <c r="J17" s="8">
        <v>50.171213186539305</v>
      </c>
      <c r="K17" s="38">
        <v>1.0513899999999999E-3</v>
      </c>
    </row>
    <row r="18" spans="1:11" ht="12" customHeight="1" x14ac:dyDescent="0.3">
      <c r="A18" s="9">
        <v>43051</v>
      </c>
      <c r="B18" s="8">
        <v>96.712999999999994</v>
      </c>
      <c r="C18" s="8">
        <v>0.96287</v>
      </c>
      <c r="D18" s="8">
        <v>0.41292299999999998</v>
      </c>
      <c r="E18" s="7">
        <v>0.68789650000000002</v>
      </c>
      <c r="F18" s="8">
        <v>2.0539800000000001</v>
      </c>
      <c r="G18" s="7">
        <v>263.65000000000003</v>
      </c>
      <c r="H18" s="7">
        <v>14.567965217391304</v>
      </c>
      <c r="I18" s="8">
        <v>38.296980038015583</v>
      </c>
      <c r="J18" s="8">
        <v>50.187305537046591</v>
      </c>
      <c r="K18" s="38">
        <v>8.4611700000000005E-3</v>
      </c>
    </row>
    <row r="19" spans="1:11" ht="12" customHeight="1" x14ac:dyDescent="0.3">
      <c r="A19" s="9">
        <v>43052</v>
      </c>
      <c r="B19" s="8">
        <v>97.009299999999996</v>
      </c>
      <c r="C19" s="8">
        <v>1.0281400000000001</v>
      </c>
      <c r="D19" s="8">
        <v>0.32501999999999998</v>
      </c>
      <c r="E19" s="7">
        <v>0.67657999999999996</v>
      </c>
      <c r="F19" s="8">
        <v>1.90096</v>
      </c>
      <c r="G19" s="7">
        <v>262.70555555555558</v>
      </c>
      <c r="H19" s="7">
        <v>14.623252173913045</v>
      </c>
      <c r="I19" s="8">
        <v>38.267918060285496</v>
      </c>
      <c r="J19" s="8">
        <v>50.158422547840992</v>
      </c>
      <c r="K19" s="38">
        <v>8.1607699999999995E-3</v>
      </c>
    </row>
    <row r="20" spans="1:11" ht="12" customHeight="1" x14ac:dyDescent="0.3">
      <c r="A20" s="9">
        <v>43053</v>
      </c>
      <c r="B20" s="8">
        <v>96.823300000000003</v>
      </c>
      <c r="C20" s="8">
        <v>0.97177000000000002</v>
      </c>
      <c r="D20" s="8">
        <v>0.36708499999999999</v>
      </c>
      <c r="E20" s="7">
        <v>0.66942750000000006</v>
      </c>
      <c r="F20" s="8">
        <v>1.88317</v>
      </c>
      <c r="G20" s="7">
        <v>263.53888888888889</v>
      </c>
      <c r="H20" s="7">
        <v>14.582378260869564</v>
      </c>
      <c r="I20" s="8">
        <v>38.329022731410305</v>
      </c>
      <c r="J20" s="8">
        <v>50.225442824301069</v>
      </c>
      <c r="K20" s="38">
        <v>2.1778700000000002E-2</v>
      </c>
    </row>
    <row r="21" spans="1:11" ht="12" customHeight="1" x14ac:dyDescent="0.3">
      <c r="A21" s="9">
        <v>43054</v>
      </c>
      <c r="B21" s="8">
        <v>96.514499999999998</v>
      </c>
      <c r="C21" s="8">
        <v>0.98995200000000005</v>
      </c>
      <c r="D21" s="8">
        <v>0.43395499999999998</v>
      </c>
      <c r="E21" s="7">
        <v>0.71195350000000002</v>
      </c>
      <c r="F21" s="8">
        <v>2.1533600000000002</v>
      </c>
      <c r="G21" s="7">
        <v>264.92777777777781</v>
      </c>
      <c r="H21" s="7">
        <v>14.565008695652175</v>
      </c>
      <c r="I21" s="8">
        <v>38.299588164222136</v>
      </c>
      <c r="J21" s="8">
        <v>50.163135267991585</v>
      </c>
      <c r="K21" s="38">
        <v>2.15785E-2</v>
      </c>
    </row>
    <row r="22" spans="1:11" ht="12" customHeight="1" x14ac:dyDescent="0.3">
      <c r="A22" s="9">
        <v>43055</v>
      </c>
      <c r="B22" s="8">
        <v>96.427000000000007</v>
      </c>
      <c r="C22" s="8">
        <v>0.94021600000000005</v>
      </c>
      <c r="D22" s="8">
        <v>0.48561100000000001</v>
      </c>
      <c r="E22" s="7">
        <v>0.71291349999999998</v>
      </c>
      <c r="F22" s="8">
        <v>2.26552</v>
      </c>
      <c r="G22" s="7">
        <v>265.20555555555558</v>
      </c>
      <c r="H22" s="7">
        <v>14.568482608695653</v>
      </c>
      <c r="I22" s="8">
        <v>38.394598476032051</v>
      </c>
      <c r="J22" s="8">
        <v>50.267715802123284</v>
      </c>
      <c r="K22" s="38">
        <v>1.0914399999999999E-2</v>
      </c>
    </row>
    <row r="23" spans="1:11" ht="12" customHeight="1" x14ac:dyDescent="0.3">
      <c r="A23" s="9">
        <v>43056</v>
      </c>
      <c r="B23" s="8">
        <v>97.028400000000005</v>
      </c>
      <c r="C23" s="8">
        <v>1.17042</v>
      </c>
      <c r="D23" s="8">
        <v>0.39980399999999999</v>
      </c>
      <c r="E23" s="7">
        <v>0.78511200000000003</v>
      </c>
      <c r="F23" s="8">
        <v>2.0015900000000002</v>
      </c>
      <c r="G23" s="7">
        <v>263.59444444444449</v>
      </c>
      <c r="H23" s="7">
        <v>14.572030434782608</v>
      </c>
      <c r="I23" s="8">
        <v>38.269408418117806</v>
      </c>
      <c r="J23" s="8">
        <v>50.162358116992941</v>
      </c>
      <c r="K23" s="38">
        <v>1.5670699999999999E-2</v>
      </c>
    </row>
    <row r="24" spans="1:11" ht="12" customHeight="1" x14ac:dyDescent="0.3">
      <c r="A24" s="9">
        <v>43057</v>
      </c>
      <c r="B24" s="8">
        <v>97.015900000000002</v>
      </c>
      <c r="C24" s="8">
        <v>1.00857</v>
      </c>
      <c r="D24" s="8">
        <v>0.30317699999999997</v>
      </c>
      <c r="E24" s="7">
        <v>0.6558735</v>
      </c>
      <c r="F24" s="8">
        <v>1.7281899999999999</v>
      </c>
      <c r="G24" s="7">
        <v>261.48333333333335</v>
      </c>
      <c r="H24" s="7">
        <v>14.606917391304346</v>
      </c>
      <c r="I24" s="8">
        <v>38.210539283741468</v>
      </c>
      <c r="J24" s="8">
        <v>50.155388017377533</v>
      </c>
      <c r="K24" s="38">
        <v>6.55866E-3</v>
      </c>
    </row>
    <row r="25" spans="1:11" ht="12" customHeight="1" x14ac:dyDescent="0.3">
      <c r="A25" s="9">
        <v>43058</v>
      </c>
      <c r="B25" s="8">
        <v>96.918899999999994</v>
      </c>
      <c r="C25" s="8">
        <v>1.1020700000000001</v>
      </c>
      <c r="D25" s="8">
        <v>0.41151300000000002</v>
      </c>
      <c r="E25" s="7">
        <v>0.75679150000000006</v>
      </c>
      <c r="F25" s="8">
        <v>1.9243399999999999</v>
      </c>
      <c r="G25" s="7">
        <v>266.09444444444449</v>
      </c>
      <c r="H25" s="7">
        <v>14.623104347826086</v>
      </c>
      <c r="I25" s="8">
        <v>38.241836798220035</v>
      </c>
      <c r="J25" s="8">
        <v>50.113613889612964</v>
      </c>
      <c r="K25" s="38">
        <v>1.4168699999999999E-2</v>
      </c>
    </row>
    <row r="26" spans="1:11" ht="12" customHeight="1" x14ac:dyDescent="0.3">
      <c r="A26" s="9">
        <v>43059</v>
      </c>
      <c r="B26" s="8">
        <v>96.8733</v>
      </c>
      <c r="C26" s="8">
        <v>1.0022599999999999</v>
      </c>
      <c r="D26" s="8">
        <v>0.34712599999999999</v>
      </c>
      <c r="E26" s="7">
        <v>0.67469299999999999</v>
      </c>
      <c r="F26" s="8">
        <v>1.7829299999999999</v>
      </c>
      <c r="G26" s="7">
        <v>262.65000000000003</v>
      </c>
      <c r="H26" s="7">
        <v>14.6183</v>
      </c>
      <c r="I26" s="8">
        <v>38.202714905121823</v>
      </c>
      <c r="J26" s="8">
        <v>50.150388724050941</v>
      </c>
      <c r="K26" s="38">
        <v>2.1177999999999999E-2</v>
      </c>
    </row>
    <row r="27" spans="1:11" ht="12" customHeight="1" x14ac:dyDescent="0.3">
      <c r="A27" s="9">
        <v>43060</v>
      </c>
      <c r="B27" s="8">
        <v>96.665499999999994</v>
      </c>
      <c r="C27" s="8">
        <v>1.0941000000000001</v>
      </c>
      <c r="D27" s="8">
        <v>0.40483999999999998</v>
      </c>
      <c r="E27" s="7">
        <v>0.74947000000000008</v>
      </c>
      <c r="F27" s="8">
        <v>2.0559699999999999</v>
      </c>
      <c r="G27" s="7">
        <v>264.42777777777781</v>
      </c>
      <c r="H27" s="7">
        <v>14.595978260869565</v>
      </c>
      <c r="I27" s="8">
        <v>38.252269303046219</v>
      </c>
      <c r="J27" s="8">
        <v>50.152259238354638</v>
      </c>
      <c r="K27" s="38">
        <v>3.0290000000000001E-2</v>
      </c>
    </row>
    <row r="28" spans="1:11" ht="12" customHeight="1" x14ac:dyDescent="0.3">
      <c r="A28" s="9">
        <v>43061</v>
      </c>
      <c r="B28" s="8">
        <v>96.612300000000005</v>
      </c>
      <c r="C28" s="8">
        <v>1.0678700000000001</v>
      </c>
      <c r="D28" s="8">
        <v>0.45436599999999999</v>
      </c>
      <c r="E28" s="7">
        <v>0.76111800000000007</v>
      </c>
      <c r="F28" s="8">
        <v>1.9553</v>
      </c>
      <c r="G28" s="7">
        <v>263.76111111111112</v>
      </c>
      <c r="H28" s="7">
        <v>14.639734782608695</v>
      </c>
      <c r="I28" s="8">
        <v>38.233267240684235</v>
      </c>
      <c r="J28" s="8">
        <v>50.109002267787361</v>
      </c>
      <c r="K28" s="38">
        <v>2.94389E-2</v>
      </c>
    </row>
    <row r="29" spans="1:11" ht="12" customHeight="1" x14ac:dyDescent="0.3">
      <c r="A29" s="9">
        <v>43062</v>
      </c>
      <c r="B29" s="8">
        <v>96.870500000000007</v>
      </c>
      <c r="C29" s="8">
        <v>1.3369899999999999</v>
      </c>
      <c r="D29" s="8">
        <v>0.22297900000000001</v>
      </c>
      <c r="E29" s="7">
        <v>0.77998449999999997</v>
      </c>
      <c r="F29" s="8">
        <v>2.10684</v>
      </c>
      <c r="G29" s="7">
        <v>264.26111111111112</v>
      </c>
      <c r="H29" s="7">
        <v>14.635891304347826</v>
      </c>
      <c r="I29" s="8">
        <v>38.182967663843691</v>
      </c>
      <c r="J29" s="8">
        <v>50.07289051203319</v>
      </c>
      <c r="K29" s="38">
        <v>6.09805E-2</v>
      </c>
    </row>
    <row r="30" spans="1:11" ht="12" customHeight="1" x14ac:dyDescent="0.3">
      <c r="A30" s="9">
        <v>43063</v>
      </c>
      <c r="B30" s="8">
        <v>97.250299999999996</v>
      </c>
      <c r="C30" s="8">
        <v>1.33646</v>
      </c>
      <c r="D30" s="8">
        <v>0.32423800000000003</v>
      </c>
      <c r="E30" s="7">
        <v>0.830349</v>
      </c>
      <c r="F30" s="8">
        <v>1.79372</v>
      </c>
      <c r="G30" s="7">
        <v>260.65000000000003</v>
      </c>
      <c r="H30" s="7">
        <v>14.607730434782608</v>
      </c>
      <c r="I30" s="8">
        <v>38.072681184252573</v>
      </c>
      <c r="J30" s="8">
        <v>49.970173092960884</v>
      </c>
      <c r="K30" s="38">
        <v>0.14118600000000001</v>
      </c>
    </row>
    <row r="31" spans="1:11" ht="12" customHeight="1" x14ac:dyDescent="0.3">
      <c r="A31" s="9">
        <v>43064</v>
      </c>
      <c r="B31" s="8">
        <v>96.7864</v>
      </c>
      <c r="C31" s="8">
        <v>1.0729599999999999</v>
      </c>
      <c r="D31" s="8">
        <v>0.333895</v>
      </c>
      <c r="E31" s="7">
        <v>0.70342749999999998</v>
      </c>
      <c r="F31" s="8">
        <v>2.1428500000000001</v>
      </c>
      <c r="G31" s="7">
        <v>259.87222222222226</v>
      </c>
      <c r="H31" s="7">
        <v>14.590952173913044</v>
      </c>
      <c r="I31" s="8">
        <v>38.219854020193416</v>
      </c>
      <c r="J31" s="8">
        <v>50.072890903519621</v>
      </c>
      <c r="K31" s="38">
        <v>0.28367399999999998</v>
      </c>
    </row>
    <row r="32" spans="1:11" ht="12" customHeight="1" x14ac:dyDescent="0.3">
      <c r="A32" s="9">
        <v>43065</v>
      </c>
      <c r="B32" s="8">
        <v>97.338399999999993</v>
      </c>
      <c r="C32" s="8">
        <v>1.0976699999999999</v>
      </c>
      <c r="D32" s="8">
        <v>0.29896499999999998</v>
      </c>
      <c r="E32" s="7">
        <v>0.69831749999999992</v>
      </c>
      <c r="F32" s="8">
        <v>2.1001400000000001</v>
      </c>
      <c r="G32" s="7">
        <v>264.98333333333335</v>
      </c>
      <c r="H32" s="7">
        <v>14.603221739130435</v>
      </c>
      <c r="I32" s="8">
        <v>38.223579914774206</v>
      </c>
      <c r="J32" s="8">
        <v>50.086284038317075</v>
      </c>
      <c r="K32" s="38">
        <v>0.32888400000000001</v>
      </c>
    </row>
    <row r="33" spans="1:11" ht="12" customHeight="1" x14ac:dyDescent="0.3">
      <c r="A33" s="9">
        <v>43066</v>
      </c>
      <c r="B33" s="8">
        <v>97.284800000000004</v>
      </c>
      <c r="C33" s="8">
        <v>1.08874</v>
      </c>
      <c r="D33" s="8">
        <v>0.27752599999999999</v>
      </c>
      <c r="E33" s="7">
        <v>0.68313299999999999</v>
      </c>
      <c r="F33" s="8">
        <v>2.1072299999999999</v>
      </c>
      <c r="G33" s="7">
        <v>260.65000000000003</v>
      </c>
      <c r="H33" s="7">
        <v>14.567891304347825</v>
      </c>
      <c r="I33" s="8">
        <v>38.390127402535107</v>
      </c>
      <c r="J33" s="8">
        <v>50.335643029065395</v>
      </c>
      <c r="K33" s="38">
        <v>0.20246700000000001</v>
      </c>
    </row>
    <row r="34" spans="1:11" ht="12" customHeight="1" x14ac:dyDescent="0.3">
      <c r="A34" s="9">
        <v>43067</v>
      </c>
      <c r="B34" s="8">
        <v>96.878699999999995</v>
      </c>
      <c r="C34" s="8">
        <v>1.1172800000000001</v>
      </c>
      <c r="D34" s="8">
        <v>0.331397</v>
      </c>
      <c r="E34" s="7">
        <v>0.7243385</v>
      </c>
      <c r="F34" s="8">
        <v>1.9577199999999999</v>
      </c>
      <c r="G34" s="7">
        <v>262.42777777777781</v>
      </c>
      <c r="H34" s="7">
        <v>14.545569565217393</v>
      </c>
      <c r="I34" s="8">
        <v>38.244444924426574</v>
      </c>
      <c r="J34" s="8">
        <v>50.093630787600226</v>
      </c>
      <c r="K34" s="38">
        <v>-1.8424300000000001E-2</v>
      </c>
    </row>
    <row r="35" spans="1:11" ht="12" customHeight="1" x14ac:dyDescent="0.3">
      <c r="A35" s="9">
        <v>43068</v>
      </c>
      <c r="B35" s="8">
        <v>96.744500000000002</v>
      </c>
      <c r="C35" s="8">
        <v>1.0951200000000001</v>
      </c>
      <c r="D35" s="8">
        <v>0.32763100000000001</v>
      </c>
      <c r="E35" s="7">
        <v>0.71137550000000005</v>
      </c>
      <c r="F35" s="8">
        <v>2.1355900000000001</v>
      </c>
      <c r="G35" s="7">
        <v>264.09444444444443</v>
      </c>
      <c r="H35" s="7">
        <v>14.601152173913045</v>
      </c>
      <c r="I35" s="8">
        <v>38.903183086308658</v>
      </c>
      <c r="J35" s="8">
        <v>50.484248795981003</v>
      </c>
      <c r="K35" s="38">
        <v>0.207874</v>
      </c>
    </row>
    <row r="36" spans="1:11" ht="12" customHeight="1" x14ac:dyDescent="0.3">
      <c r="A36" s="9">
        <v>43069</v>
      </c>
      <c r="B36" s="8">
        <v>96.6798</v>
      </c>
      <c r="C36" s="8">
        <v>1.1166400000000001</v>
      </c>
      <c r="D36" s="8">
        <v>0.34154099999999998</v>
      </c>
      <c r="E36" s="7">
        <v>0.72909050000000009</v>
      </c>
      <c r="F36" s="8">
        <v>2.0674700000000001</v>
      </c>
      <c r="G36" s="7">
        <v>270.92777777777781</v>
      </c>
      <c r="H36" s="7">
        <v>14.582304347826085</v>
      </c>
      <c r="I36" s="8">
        <v>38.858472351339287</v>
      </c>
      <c r="J36" s="8">
        <v>50.441010318481162</v>
      </c>
      <c r="K36" s="38">
        <v>0.25859100000000002</v>
      </c>
    </row>
    <row r="37" spans="1:11" ht="12" customHeight="1" thickBot="1" x14ac:dyDescent="0.35">
      <c r="A37" s="9"/>
      <c r="B37" s="8"/>
      <c r="C37" s="8"/>
      <c r="D37" s="8"/>
      <c r="E37" s="7"/>
      <c r="F37" s="8"/>
      <c r="G37" s="7"/>
      <c r="H37" s="7"/>
      <c r="I37" s="8"/>
      <c r="J37" s="8"/>
      <c r="K37" s="38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19</v>
      </c>
      <c r="B39" s="27">
        <f t="shared" ref="B39:G39" si="0">MAX(B7:B37)</f>
        <v>97.338399999999993</v>
      </c>
      <c r="C39" s="27">
        <f t="shared" si="0"/>
        <v>1.3369899999999999</v>
      </c>
      <c r="D39" s="27">
        <f t="shared" si="0"/>
        <v>0.61530399999999996</v>
      </c>
      <c r="E39" s="27">
        <f t="shared" si="0"/>
        <v>0.83657199999999987</v>
      </c>
      <c r="F39" s="27">
        <f t="shared" si="0"/>
        <v>2.42069</v>
      </c>
      <c r="G39" s="27">
        <f t="shared" si="0"/>
        <v>270.92777777777781</v>
      </c>
      <c r="H39" s="27">
        <f>MAX(Mínimos!H7:H37)</f>
        <v>14.590139130434782</v>
      </c>
      <c r="I39" s="27">
        <f>MAX(I7:I37)</f>
        <v>38.903183086308658</v>
      </c>
      <c r="J39" s="27">
        <f>MAX(J7:J37)</f>
        <v>50.484248795981003</v>
      </c>
      <c r="K39" s="27">
        <f>MAX(K7:K37)</f>
        <v>0.97158199999999995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6" t="s">
        <v>30</v>
      </c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3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3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3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3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B7:F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="90" zoomScaleNormal="90" workbookViewId="0">
      <selection activeCell="B46" sqref="B46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78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3">
      <c r="A2" s="51" t="s">
        <v>0</v>
      </c>
      <c r="B2" s="53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3">
      <c r="A3" s="51" t="s">
        <v>1</v>
      </c>
      <c r="B3" s="53"/>
      <c r="C3" s="55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" thickBot="1" x14ac:dyDescent="0.35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1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0"/>
    </row>
    <row r="7" spans="1:13" ht="12" customHeight="1" x14ac:dyDescent="0.3">
      <c r="A7" s="9">
        <v>43040</v>
      </c>
      <c r="B7" s="8">
        <v>95.833299999999994</v>
      </c>
      <c r="C7" s="8">
        <v>0.74612699999999998</v>
      </c>
      <c r="D7" s="8">
        <v>0.34653499999999998</v>
      </c>
      <c r="E7" s="7">
        <v>0.54633100000000001</v>
      </c>
      <c r="F7" s="8">
        <v>1.6956599999999999</v>
      </c>
      <c r="G7" s="7">
        <v>263.48333333333335</v>
      </c>
      <c r="H7" s="7">
        <v>14.451552173913043</v>
      </c>
      <c r="I7" s="8">
        <v>38.190792042463329</v>
      </c>
      <c r="J7" s="8">
        <v>50.136594696131723</v>
      </c>
      <c r="K7" s="38">
        <v>-2.6635200000000001E-2</v>
      </c>
    </row>
    <row r="8" spans="1:13" ht="12" customHeight="1" x14ac:dyDescent="0.3">
      <c r="A8" s="9">
        <v>43041</v>
      </c>
      <c r="B8" s="8">
        <v>95.712900000000005</v>
      </c>
      <c r="C8" s="8">
        <v>0.80838900000000002</v>
      </c>
      <c r="D8" s="8">
        <v>0.41707300000000003</v>
      </c>
      <c r="E8" s="7">
        <v>0.61273100000000003</v>
      </c>
      <c r="F8" s="8">
        <v>1.9428000000000001</v>
      </c>
      <c r="G8" s="7">
        <v>267.70555555555558</v>
      </c>
      <c r="H8" s="7">
        <v>14.466260869565216</v>
      </c>
      <c r="I8" s="8">
        <v>38.220599199109579</v>
      </c>
      <c r="J8" s="8">
        <v>50.113579618950524</v>
      </c>
      <c r="K8" s="38">
        <v>-2.7135800000000002E-2</v>
      </c>
    </row>
    <row r="9" spans="1:13" ht="12" customHeight="1" x14ac:dyDescent="0.3">
      <c r="A9" s="9">
        <v>43042</v>
      </c>
      <c r="B9" s="8">
        <v>96.177499999999995</v>
      </c>
      <c r="C9" s="8">
        <v>0.774455</v>
      </c>
      <c r="D9" s="8">
        <v>0.39627200000000001</v>
      </c>
      <c r="E9" s="7">
        <v>0.58536350000000004</v>
      </c>
      <c r="F9" s="8">
        <v>1.8667499999999999</v>
      </c>
      <c r="G9" s="7">
        <v>269.15000000000003</v>
      </c>
      <c r="H9" s="7">
        <v>14.449852173913044</v>
      </c>
      <c r="I9" s="8">
        <v>38.240346440387711</v>
      </c>
      <c r="J9" s="8">
        <v>50.164876059623737</v>
      </c>
      <c r="K9" s="38">
        <v>-2.7035699999999999E-2</v>
      </c>
    </row>
    <row r="10" spans="1:13" ht="12" customHeight="1" x14ac:dyDescent="0.3">
      <c r="A10" s="9">
        <v>43043</v>
      </c>
      <c r="B10" s="8">
        <v>96.102500000000006</v>
      </c>
      <c r="C10" s="8">
        <v>0.81304799999999999</v>
      </c>
      <c r="D10" s="8">
        <v>0.35026600000000002</v>
      </c>
      <c r="E10" s="7">
        <v>0.58165699999999998</v>
      </c>
      <c r="F10" s="8">
        <v>1.73095</v>
      </c>
      <c r="G10" s="7">
        <v>265.26111111111112</v>
      </c>
      <c r="H10" s="7">
        <v>14.523247826086957</v>
      </c>
      <c r="I10" s="8">
        <v>38.243699745510419</v>
      </c>
      <c r="J10" s="8">
        <v>50.224231949470408</v>
      </c>
      <c r="K10" s="38">
        <v>-2.78868E-2</v>
      </c>
    </row>
    <row r="11" spans="1:13" ht="12" customHeight="1" x14ac:dyDescent="0.3">
      <c r="A11" s="9">
        <v>43044</v>
      </c>
      <c r="B11" s="8">
        <v>96.022199999999998</v>
      </c>
      <c r="C11" s="8">
        <v>0.80369900000000005</v>
      </c>
      <c r="D11" s="8">
        <v>0.33246199999999998</v>
      </c>
      <c r="E11" s="7">
        <v>0.56808049999999999</v>
      </c>
      <c r="F11" s="8">
        <v>1.6098699999999999</v>
      </c>
      <c r="G11" s="7">
        <v>266.31666666666666</v>
      </c>
      <c r="H11" s="7">
        <v>14.442460869565219</v>
      </c>
      <c r="I11" s="8">
        <v>38.173652927391736</v>
      </c>
      <c r="J11" s="8">
        <v>50.180513743549454</v>
      </c>
      <c r="K11" s="38">
        <v>-2.7786700000000001E-2</v>
      </c>
    </row>
    <row r="12" spans="1:13" ht="12" customHeight="1" x14ac:dyDescent="0.3">
      <c r="A12" s="9">
        <v>43045</v>
      </c>
      <c r="B12" s="8">
        <v>96.695599999999999</v>
      </c>
      <c r="C12" s="8">
        <v>0.77693999999999996</v>
      </c>
      <c r="D12" s="8">
        <v>0.26031399999999999</v>
      </c>
      <c r="E12" s="7">
        <v>0.51862699999999995</v>
      </c>
      <c r="F12" s="8">
        <v>1.5576300000000001</v>
      </c>
      <c r="G12" s="7">
        <v>264.20555555555558</v>
      </c>
      <c r="H12" s="7">
        <v>14.453104347826088</v>
      </c>
      <c r="I12" s="8">
        <v>38.212029641573778</v>
      </c>
      <c r="J12" s="8">
        <v>50.244507294989248</v>
      </c>
      <c r="K12" s="38">
        <v>1.44691E-2</v>
      </c>
    </row>
    <row r="13" spans="1:13" ht="12" customHeight="1" x14ac:dyDescent="0.3">
      <c r="A13" s="9">
        <v>43046</v>
      </c>
      <c r="B13" s="8">
        <v>96.695599999999999</v>
      </c>
      <c r="C13" s="8">
        <v>0.77160200000000001</v>
      </c>
      <c r="D13" s="8">
        <v>0.24726899999999999</v>
      </c>
      <c r="E13" s="7">
        <v>0.50943550000000004</v>
      </c>
      <c r="F13" s="8">
        <v>1.5576300000000001</v>
      </c>
      <c r="G13" s="7">
        <v>266.92777777777781</v>
      </c>
      <c r="H13" s="7">
        <v>14.457539130434782</v>
      </c>
      <c r="I13" s="8">
        <v>38.241464208761947</v>
      </c>
      <c r="J13" s="8">
        <v>50.279255305387963</v>
      </c>
      <c r="K13" s="38">
        <v>-2.8337399999999999E-2</v>
      </c>
    </row>
    <row r="14" spans="1:13" ht="12" customHeight="1" x14ac:dyDescent="0.3">
      <c r="A14" s="9">
        <v>43047</v>
      </c>
      <c r="B14" s="8">
        <v>96.517099999999999</v>
      </c>
      <c r="C14" s="8">
        <v>0.74519800000000003</v>
      </c>
      <c r="D14" s="8">
        <v>0.29955300000000001</v>
      </c>
      <c r="E14" s="7">
        <v>0.52237549999999999</v>
      </c>
      <c r="F14" s="8">
        <v>1.5402199999999999</v>
      </c>
      <c r="G14" s="7">
        <v>265.87222222222221</v>
      </c>
      <c r="H14" s="7">
        <v>14.509426086956523</v>
      </c>
      <c r="I14" s="8">
        <v>38.21426517832225</v>
      </c>
      <c r="J14" s="8">
        <v>50.264569745557978</v>
      </c>
      <c r="K14" s="38">
        <v>-2.9639100000000002E-2</v>
      </c>
    </row>
    <row r="15" spans="1:13" ht="12" customHeight="1" x14ac:dyDescent="0.3">
      <c r="A15" s="9">
        <v>43048</v>
      </c>
      <c r="B15" s="8">
        <v>96.340199999999996</v>
      </c>
      <c r="C15" s="8">
        <v>0.68878499999999998</v>
      </c>
      <c r="D15" s="8">
        <v>0.38840799999999998</v>
      </c>
      <c r="E15" s="7">
        <v>0.53859649999999992</v>
      </c>
      <c r="F15" s="8">
        <v>1.64889</v>
      </c>
      <c r="G15" s="7">
        <v>264.65000000000003</v>
      </c>
      <c r="H15" s="7">
        <v>14.590139130434782</v>
      </c>
      <c r="I15" s="8">
        <v>38.213892588864177</v>
      </c>
      <c r="J15" s="8">
        <v>50.222389722050558</v>
      </c>
      <c r="K15" s="38">
        <v>-2.8287300000000001E-2</v>
      </c>
    </row>
    <row r="16" spans="1:13" ht="12" customHeight="1" x14ac:dyDescent="0.3">
      <c r="A16" s="9">
        <v>43049</v>
      </c>
      <c r="B16" s="8">
        <v>96.1113</v>
      </c>
      <c r="C16" s="8">
        <v>0.81309200000000004</v>
      </c>
      <c r="D16" s="8">
        <v>0.39734399999999997</v>
      </c>
      <c r="E16" s="7">
        <v>0.60521800000000003</v>
      </c>
      <c r="F16" s="8">
        <v>1.79579</v>
      </c>
      <c r="G16" s="7">
        <v>263.48333333333335</v>
      </c>
      <c r="H16" s="7">
        <v>14.58681304347826</v>
      </c>
      <c r="I16" s="8">
        <v>38.137884339416239</v>
      </c>
      <c r="J16" s="8">
        <v>50.073869586700191</v>
      </c>
      <c r="K16" s="38">
        <v>-2.9338699999999999E-2</v>
      </c>
    </row>
    <row r="17" spans="1:11" ht="12" customHeight="1" x14ac:dyDescent="0.3">
      <c r="A17" s="9">
        <v>43050</v>
      </c>
      <c r="B17" s="8">
        <v>96.334999999999994</v>
      </c>
      <c r="C17" s="8">
        <v>0.83760800000000002</v>
      </c>
      <c r="D17" s="8">
        <v>0.28415099999999999</v>
      </c>
      <c r="E17" s="7">
        <v>0.56087949999999998</v>
      </c>
      <c r="F17" s="8">
        <v>1.6707399999999999</v>
      </c>
      <c r="G17" s="7">
        <v>261.48333333333335</v>
      </c>
      <c r="H17" s="7">
        <v>14.544682608695652</v>
      </c>
      <c r="I17" s="8">
        <v>38.111430487892697</v>
      </c>
      <c r="J17" s="8">
        <v>50.106686690346393</v>
      </c>
      <c r="K17" s="38">
        <v>-2.9138500000000001E-2</v>
      </c>
    </row>
    <row r="18" spans="1:11" ht="12" customHeight="1" x14ac:dyDescent="0.3">
      <c r="A18" s="9">
        <v>43051</v>
      </c>
      <c r="B18" s="8">
        <v>96.2226</v>
      </c>
      <c r="C18" s="8">
        <v>0.87851900000000005</v>
      </c>
      <c r="D18" s="8">
        <v>0.291711</v>
      </c>
      <c r="E18" s="7">
        <v>0.58511500000000005</v>
      </c>
      <c r="F18" s="8">
        <v>1.7497100000000001</v>
      </c>
      <c r="G18" s="7">
        <v>263.65000000000003</v>
      </c>
      <c r="H18" s="7">
        <v>14.511495652173911</v>
      </c>
      <c r="I18" s="8">
        <v>38.194517937044104</v>
      </c>
      <c r="J18" s="8">
        <v>50.185738480999056</v>
      </c>
      <c r="K18" s="38">
        <v>-2.8437500000000001E-2</v>
      </c>
    </row>
    <row r="19" spans="1:11" ht="12" customHeight="1" x14ac:dyDescent="0.3">
      <c r="A19" s="9">
        <v>43052</v>
      </c>
      <c r="B19" s="8">
        <v>96.467500000000001</v>
      </c>
      <c r="C19" s="8">
        <v>0.92798599999999998</v>
      </c>
      <c r="D19" s="8">
        <v>0.15951100000000001</v>
      </c>
      <c r="E19" s="7">
        <v>0.54374849999999997</v>
      </c>
      <c r="F19" s="8">
        <v>1.52858</v>
      </c>
      <c r="G19" s="7">
        <v>262.70555555555558</v>
      </c>
      <c r="H19" s="7">
        <v>14.514230434782609</v>
      </c>
      <c r="I19" s="8">
        <v>38.073426363168728</v>
      </c>
      <c r="J19" s="8">
        <v>50.085038877846024</v>
      </c>
      <c r="K19" s="38">
        <v>-2.8838099999999998E-2</v>
      </c>
    </row>
    <row r="20" spans="1:11" ht="12" customHeight="1" x14ac:dyDescent="0.3">
      <c r="A20" s="9">
        <v>43053</v>
      </c>
      <c r="B20" s="8">
        <v>96.409300000000002</v>
      </c>
      <c r="C20" s="8">
        <v>0.817303</v>
      </c>
      <c r="D20" s="8">
        <v>0.25934099999999999</v>
      </c>
      <c r="E20" s="7">
        <v>0.53832199999999997</v>
      </c>
      <c r="F20" s="8">
        <v>1.64116</v>
      </c>
      <c r="G20" s="7">
        <v>263.53888888888889</v>
      </c>
      <c r="H20" s="7">
        <v>14.489321739130435</v>
      </c>
      <c r="I20" s="8">
        <v>38.169927032810961</v>
      </c>
      <c r="J20" s="8">
        <v>50.192097672089069</v>
      </c>
      <c r="K20" s="38">
        <v>-2.94389E-2</v>
      </c>
    </row>
    <row r="21" spans="1:11" ht="12" customHeight="1" x14ac:dyDescent="0.3">
      <c r="A21" s="9">
        <v>43054</v>
      </c>
      <c r="B21" s="8">
        <v>96.121600000000001</v>
      </c>
      <c r="C21" s="8">
        <v>0.83939200000000003</v>
      </c>
      <c r="D21" s="8">
        <v>0.34069899999999997</v>
      </c>
      <c r="E21" s="7">
        <v>0.5900455</v>
      </c>
      <c r="F21" s="8">
        <v>1.8651800000000001</v>
      </c>
      <c r="G21" s="7">
        <v>264.92777777777781</v>
      </c>
      <c r="H21" s="7">
        <v>14.471360869565217</v>
      </c>
      <c r="I21" s="8">
        <v>38.212029641573778</v>
      </c>
      <c r="J21" s="8">
        <v>50.162846853983645</v>
      </c>
      <c r="K21" s="38">
        <v>-2.7986899999999999E-2</v>
      </c>
    </row>
    <row r="22" spans="1:11" ht="12" customHeight="1" x14ac:dyDescent="0.3">
      <c r="A22" s="9">
        <v>43055</v>
      </c>
      <c r="B22" s="8">
        <v>96.028999999999996</v>
      </c>
      <c r="C22" s="8">
        <v>0.78763799999999995</v>
      </c>
      <c r="D22" s="8">
        <v>0.363848</v>
      </c>
      <c r="E22" s="7">
        <v>0.575743</v>
      </c>
      <c r="F22" s="8">
        <v>1.96282</v>
      </c>
      <c r="G22" s="7">
        <v>265.20555555555558</v>
      </c>
      <c r="H22" s="7">
        <v>14.473726086956523</v>
      </c>
      <c r="I22" s="8">
        <v>38.259721092207776</v>
      </c>
      <c r="J22" s="8">
        <v>50.206408564160114</v>
      </c>
      <c r="K22" s="38">
        <v>-2.90383E-2</v>
      </c>
    </row>
    <row r="23" spans="1:11" ht="12" customHeight="1" x14ac:dyDescent="0.3">
      <c r="A23" s="9">
        <v>43056</v>
      </c>
      <c r="B23" s="8">
        <v>96.291399999999996</v>
      </c>
      <c r="C23" s="8">
        <v>0.89999799999999996</v>
      </c>
      <c r="D23" s="8">
        <v>0.16268099999999999</v>
      </c>
      <c r="E23" s="7">
        <v>0.53133949999999996</v>
      </c>
      <c r="F23" s="8">
        <v>1.4655400000000001</v>
      </c>
      <c r="G23" s="7">
        <v>263.59444444444449</v>
      </c>
      <c r="H23" s="7">
        <v>14.480526086956521</v>
      </c>
      <c r="I23" s="8">
        <v>38.053679121890589</v>
      </c>
      <c r="J23" s="8">
        <v>50.056852818918784</v>
      </c>
      <c r="K23" s="38">
        <v>-2.87379E-2</v>
      </c>
    </row>
    <row r="24" spans="1:11" ht="12" customHeight="1" x14ac:dyDescent="0.3">
      <c r="A24" s="9">
        <v>43057</v>
      </c>
      <c r="B24" s="8">
        <v>96.641499999999994</v>
      </c>
      <c r="C24" s="8">
        <v>0.900169</v>
      </c>
      <c r="D24" s="8">
        <v>0.18356700000000001</v>
      </c>
      <c r="E24" s="7">
        <v>0.54186800000000002</v>
      </c>
      <c r="F24" s="8">
        <v>1.5246599999999999</v>
      </c>
      <c r="G24" s="7">
        <v>261.48333333333335</v>
      </c>
      <c r="H24" s="7">
        <v>14.443200000000001</v>
      </c>
      <c r="I24" s="8">
        <v>38.065974574007164</v>
      </c>
      <c r="J24" s="8">
        <v>50.087545747086182</v>
      </c>
      <c r="K24" s="38">
        <v>-3.0039699999999999E-2</v>
      </c>
    </row>
    <row r="25" spans="1:11" ht="12" customHeight="1" x14ac:dyDescent="0.3">
      <c r="A25" s="9">
        <v>43058</v>
      </c>
      <c r="B25" s="8">
        <v>96.304400000000001</v>
      </c>
      <c r="C25" s="8">
        <v>0.73258900000000005</v>
      </c>
      <c r="D25" s="8">
        <v>0.19082099999999999</v>
      </c>
      <c r="E25" s="7">
        <v>0.46170500000000003</v>
      </c>
      <c r="F25" s="8">
        <v>1.56179</v>
      </c>
      <c r="G25" s="7">
        <v>266.09444444444449</v>
      </c>
      <c r="H25" s="7">
        <v>14.544386956521741</v>
      </c>
      <c r="I25" s="8">
        <v>38.094291372821097</v>
      </c>
      <c r="J25" s="8">
        <v>50.106206565869442</v>
      </c>
      <c r="K25" s="38">
        <v>-2.9839399999999999E-2</v>
      </c>
    </row>
    <row r="26" spans="1:11" ht="12" customHeight="1" x14ac:dyDescent="0.3">
      <c r="A26" s="9">
        <v>43059</v>
      </c>
      <c r="B26" s="8">
        <v>96.580200000000005</v>
      </c>
      <c r="C26" s="8">
        <v>0.85127200000000003</v>
      </c>
      <c r="D26" s="8">
        <v>0.27061299999999999</v>
      </c>
      <c r="E26" s="7">
        <v>0.56094250000000001</v>
      </c>
      <c r="F26" s="8">
        <v>1.6229199999999999</v>
      </c>
      <c r="G26" s="7">
        <v>262.65000000000003</v>
      </c>
      <c r="H26" s="7">
        <v>14.569665217391305</v>
      </c>
      <c r="I26" s="8">
        <v>38.118882277054254</v>
      </c>
      <c r="J26" s="8">
        <v>50.125192315250949</v>
      </c>
      <c r="K26" s="38">
        <v>-2.90383E-2</v>
      </c>
    </row>
    <row r="27" spans="1:11" ht="12" customHeight="1" x14ac:dyDescent="0.3">
      <c r="A27" s="9">
        <v>43060</v>
      </c>
      <c r="B27" s="8">
        <v>96.334299999999999</v>
      </c>
      <c r="C27" s="8">
        <v>0.87434999999999996</v>
      </c>
      <c r="D27" s="8">
        <v>0.290126</v>
      </c>
      <c r="E27" s="7">
        <v>0.58223800000000003</v>
      </c>
      <c r="F27" s="8">
        <v>1.66547</v>
      </c>
      <c r="G27" s="7">
        <v>264.42777777777781</v>
      </c>
      <c r="H27" s="7">
        <v>14.465817391304347</v>
      </c>
      <c r="I27" s="8">
        <v>38.122608171635036</v>
      </c>
      <c r="J27" s="8">
        <v>50.086158323863621</v>
      </c>
      <c r="K27" s="38">
        <v>-3.02399E-2</v>
      </c>
    </row>
    <row r="28" spans="1:11" ht="12" customHeight="1" x14ac:dyDescent="0.3">
      <c r="A28" s="9">
        <v>43061</v>
      </c>
      <c r="B28" s="8">
        <v>96.314800000000005</v>
      </c>
      <c r="C28" s="8">
        <v>0.93353799999999998</v>
      </c>
      <c r="D28" s="8">
        <v>0.22839599999999999</v>
      </c>
      <c r="E28" s="7">
        <v>0.58096700000000001</v>
      </c>
      <c r="F28" s="8">
        <v>1.72089</v>
      </c>
      <c r="G28" s="7">
        <v>263.76111111111112</v>
      </c>
      <c r="H28" s="7">
        <v>14.542021739130435</v>
      </c>
      <c r="I28" s="8">
        <v>38.136766571042003</v>
      </c>
      <c r="J28" s="8">
        <v>50.071538821249071</v>
      </c>
      <c r="K28" s="38">
        <v>-2.9639100000000002E-2</v>
      </c>
    </row>
    <row r="29" spans="1:11" ht="12" customHeight="1" x14ac:dyDescent="0.3">
      <c r="A29" s="9">
        <v>43062</v>
      </c>
      <c r="B29" s="8">
        <v>96.342200000000005</v>
      </c>
      <c r="C29" s="8">
        <v>1.11219</v>
      </c>
      <c r="D29" s="8">
        <v>0.13516700000000001</v>
      </c>
      <c r="E29" s="7">
        <v>0.62367850000000002</v>
      </c>
      <c r="F29" s="8">
        <v>1.57178</v>
      </c>
      <c r="G29" s="7">
        <v>264.26111111111112</v>
      </c>
      <c r="H29" s="7">
        <v>14.513786956521738</v>
      </c>
      <c r="I29" s="8">
        <v>37.93146977964097</v>
      </c>
      <c r="J29" s="8">
        <v>49.867412774274044</v>
      </c>
      <c r="K29" s="38">
        <v>-2.97393E-2</v>
      </c>
    </row>
    <row r="30" spans="1:11" ht="12" customHeight="1" x14ac:dyDescent="0.3">
      <c r="A30" s="9">
        <v>43063</v>
      </c>
      <c r="B30" s="8">
        <v>96.585800000000006</v>
      </c>
      <c r="C30" s="8">
        <v>1.0219800000000001</v>
      </c>
      <c r="D30" s="8">
        <v>0.133294</v>
      </c>
      <c r="E30" s="7">
        <v>0.57763700000000007</v>
      </c>
      <c r="F30" s="8">
        <v>1.2999799999999999</v>
      </c>
      <c r="G30" s="7">
        <v>260.65000000000003</v>
      </c>
      <c r="H30" s="7">
        <v>14.506395652173914</v>
      </c>
      <c r="I30" s="8">
        <v>37.900172265162411</v>
      </c>
      <c r="J30" s="8">
        <v>49.950697899735772</v>
      </c>
      <c r="K30" s="38">
        <v>-2.9488899999999998E-2</v>
      </c>
    </row>
    <row r="31" spans="1:11" ht="12" customHeight="1" x14ac:dyDescent="0.3">
      <c r="A31" s="9">
        <v>43064</v>
      </c>
      <c r="B31" s="8">
        <v>96.157600000000002</v>
      </c>
      <c r="C31" s="8">
        <v>0.98779700000000004</v>
      </c>
      <c r="D31" s="8">
        <v>0.244641</v>
      </c>
      <c r="E31" s="7">
        <v>0.61621900000000007</v>
      </c>
      <c r="F31" s="8">
        <v>1.601</v>
      </c>
      <c r="G31" s="7">
        <v>259.87222222222226</v>
      </c>
      <c r="H31" s="7">
        <v>14.472543478260871</v>
      </c>
      <c r="I31" s="8">
        <v>38.041383669774014</v>
      </c>
      <c r="J31" s="8">
        <v>50.005042951656385</v>
      </c>
      <c r="K31" s="38">
        <v>3.40449E-3</v>
      </c>
    </row>
    <row r="32" spans="1:11" ht="12" customHeight="1" x14ac:dyDescent="0.3">
      <c r="A32" s="9">
        <v>43065</v>
      </c>
      <c r="B32" s="8">
        <v>96.221199999999996</v>
      </c>
      <c r="C32" s="8">
        <v>1.0172600000000001</v>
      </c>
      <c r="D32" s="8">
        <v>0.133967</v>
      </c>
      <c r="E32" s="7">
        <v>0.5756135</v>
      </c>
      <c r="F32" s="8">
        <v>1.2582100000000001</v>
      </c>
      <c r="G32" s="7">
        <v>264.98333333333335</v>
      </c>
      <c r="H32" s="7">
        <v>14.502478260869564</v>
      </c>
      <c r="I32" s="8">
        <v>37.956805862790283</v>
      </c>
      <c r="J32" s="8">
        <v>50.031030939173071</v>
      </c>
      <c r="K32" s="38">
        <v>3.0139800000000001E-2</v>
      </c>
    </row>
    <row r="33" spans="1:11" ht="12" customHeight="1" x14ac:dyDescent="0.3">
      <c r="A33" s="9">
        <v>43066</v>
      </c>
      <c r="B33" s="8">
        <v>96.317599999999999</v>
      </c>
      <c r="C33" s="8">
        <v>0.95255500000000004</v>
      </c>
      <c r="D33" s="8">
        <v>0.12273000000000001</v>
      </c>
      <c r="E33" s="7">
        <v>0.53764250000000002</v>
      </c>
      <c r="F33" s="8">
        <v>1.2574099999999999</v>
      </c>
      <c r="G33" s="7">
        <v>260.65000000000003</v>
      </c>
      <c r="H33" s="7">
        <v>14.496713043478261</v>
      </c>
      <c r="I33" s="8">
        <v>37.938548979344453</v>
      </c>
      <c r="J33" s="8">
        <v>49.978406749719788</v>
      </c>
      <c r="K33" s="38">
        <v>-2.0076500000000001E-2</v>
      </c>
    </row>
    <row r="34" spans="1:11" ht="12" customHeight="1" x14ac:dyDescent="0.3">
      <c r="A34" s="9">
        <v>43067</v>
      </c>
      <c r="B34" s="8">
        <v>96.277100000000004</v>
      </c>
      <c r="C34" s="8">
        <v>1.0199100000000001</v>
      </c>
      <c r="D34" s="8">
        <v>0.20474200000000001</v>
      </c>
      <c r="E34" s="7">
        <v>0.61232600000000004</v>
      </c>
      <c r="F34" s="8">
        <v>1.5872599999999999</v>
      </c>
      <c r="G34" s="7">
        <v>262.42777777777781</v>
      </c>
      <c r="H34" s="7">
        <v>14.539656521739129</v>
      </c>
      <c r="I34" s="8">
        <v>38.063366447800618</v>
      </c>
      <c r="J34" s="8">
        <v>50.046652531798166</v>
      </c>
      <c r="K34" s="38">
        <v>-1.9826199999999999E-2</v>
      </c>
    </row>
    <row r="35" spans="1:11" ht="12" customHeight="1" x14ac:dyDescent="0.3">
      <c r="A35" s="9">
        <v>43068</v>
      </c>
      <c r="B35" s="8">
        <v>95.772099999999995</v>
      </c>
      <c r="C35" s="8">
        <v>0.96387</v>
      </c>
      <c r="D35" s="8">
        <v>0.238117</v>
      </c>
      <c r="E35" s="7">
        <v>0.60099349999999996</v>
      </c>
      <c r="F35" s="8">
        <v>1.7130000000000001</v>
      </c>
      <c r="G35" s="7">
        <v>264.09444444444443</v>
      </c>
      <c r="H35" s="7">
        <v>14.54268695652174</v>
      </c>
      <c r="I35" s="8">
        <v>38.098017267401879</v>
      </c>
      <c r="J35" s="8">
        <v>50.0727824315275</v>
      </c>
      <c r="K35" s="38">
        <v>-1.9425600000000001E-2</v>
      </c>
    </row>
    <row r="36" spans="1:11" ht="12" customHeight="1" x14ac:dyDescent="0.3">
      <c r="A36" s="9">
        <v>43069</v>
      </c>
      <c r="B36" s="8">
        <v>95.875600000000006</v>
      </c>
      <c r="C36" s="8">
        <v>0.96612100000000001</v>
      </c>
      <c r="D36" s="8">
        <v>0.26981300000000003</v>
      </c>
      <c r="E36" s="7">
        <v>0.61796700000000004</v>
      </c>
      <c r="F36" s="8">
        <v>1.83219</v>
      </c>
      <c r="G36" s="7">
        <v>270.92777777777781</v>
      </c>
      <c r="H36" s="7">
        <v>14.501000000000001</v>
      </c>
      <c r="I36" s="8">
        <v>37.953079968209501</v>
      </c>
      <c r="J36" s="8">
        <v>49.96720853465709</v>
      </c>
      <c r="K36" s="38">
        <v>1.4018500000000001E-3</v>
      </c>
    </row>
    <row r="37" spans="1:11" ht="12" customHeight="1" thickBot="1" x14ac:dyDescent="0.35">
      <c r="A37" s="9"/>
      <c r="B37" s="8"/>
      <c r="C37" s="8"/>
      <c r="D37" s="8"/>
      <c r="E37" s="7"/>
      <c r="F37" s="8"/>
      <c r="G37" s="7"/>
      <c r="H37" s="7"/>
      <c r="I37" s="8"/>
      <c r="J37" s="8"/>
      <c r="K37" s="38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7" t="s">
        <v>17</v>
      </c>
      <c r="B39" s="27">
        <f>MIN(B7:B37)</f>
        <v>95.712900000000005</v>
      </c>
      <c r="C39" s="27">
        <f t="shared" ref="C39:K39" si="0">MIN(C7:C37)</f>
        <v>0.68878499999999998</v>
      </c>
      <c r="D39" s="27">
        <f t="shared" si="0"/>
        <v>0.12273000000000001</v>
      </c>
      <c r="E39" s="27">
        <f t="shared" si="0"/>
        <v>0.46170500000000003</v>
      </c>
      <c r="F39" s="27">
        <f t="shared" si="0"/>
        <v>1.2574099999999999</v>
      </c>
      <c r="G39" s="27">
        <f t="shared" si="0"/>
        <v>259.87222222222226</v>
      </c>
      <c r="H39" s="27">
        <f>MIN(H7:H37)</f>
        <v>14.442460869565219</v>
      </c>
      <c r="I39" s="27">
        <f t="shared" si="0"/>
        <v>37.900172265162411</v>
      </c>
      <c r="J39" s="27">
        <f t="shared" si="0"/>
        <v>49.867412774274044</v>
      </c>
      <c r="K39" s="27">
        <f t="shared" si="0"/>
        <v>-3.02399E-2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9" t="s">
        <v>31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3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3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2017-10-03T18:51:24Z</cp:lastPrinted>
  <dcterms:created xsi:type="dcterms:W3CDTF">2012-05-21T15:11:37Z</dcterms:created>
  <dcterms:modified xsi:type="dcterms:W3CDTF">2022-08-31T02:50:28Z</dcterms:modified>
</cp:coreProperties>
</file>